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uario\Desktop\"/>
    </mc:Choice>
  </mc:AlternateContent>
  <bookViews>
    <workbookView xWindow="0" yWindow="0" windowWidth="14370" windowHeight="7530"/>
  </bookViews>
  <sheets>
    <sheet name="Junio-2018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6" i="5" l="1"/>
  <c r="C56" i="5"/>
  <c r="J56" i="5" l="1"/>
  <c r="I59" i="5" l="1"/>
  <c r="N59" i="5" l="1"/>
  <c r="D56" i="5"/>
  <c r="E11" i="5"/>
  <c r="E12" i="5"/>
  <c r="E13" i="5"/>
  <c r="E14" i="5"/>
  <c r="E15" i="5"/>
  <c r="E16" i="5"/>
  <c r="E56" i="5" s="1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10" i="5"/>
  <c r="E59" i="5" l="1"/>
</calcChain>
</file>

<file path=xl/comments1.xml><?xml version="1.0" encoding="utf-8"?>
<comments xmlns="http://schemas.openxmlformats.org/spreadsheetml/2006/main">
  <authors>
    <author>usuario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cuenta pendiente por pagar mes mayo</t>
        </r>
      </text>
    </comment>
  </commentList>
</comments>
</file>

<file path=xl/sharedStrings.xml><?xml version="1.0" encoding="utf-8"?>
<sst xmlns="http://schemas.openxmlformats.org/spreadsheetml/2006/main" count="56" uniqueCount="46">
  <si>
    <t>VENTAS:</t>
  </si>
  <si>
    <t>Fecha</t>
  </si>
  <si>
    <t xml:space="preserve"> Total. General</t>
  </si>
  <si>
    <t>Factura</t>
  </si>
  <si>
    <t>Costo</t>
  </si>
  <si>
    <t>TOTAL</t>
  </si>
  <si>
    <t xml:space="preserve"> Accesorios</t>
  </si>
  <si>
    <t>TOTALES</t>
  </si>
  <si>
    <t>Julito</t>
  </si>
  <si>
    <t>compras/salida de ventas</t>
  </si>
  <si>
    <t>GASTOS</t>
  </si>
  <si>
    <t>Ferreteria "Roa"</t>
  </si>
  <si>
    <t>Venta</t>
  </si>
  <si>
    <t>Compras</t>
  </si>
  <si>
    <t>Gastos</t>
  </si>
  <si>
    <t>Cuenta por pagar a credito de 15 días</t>
  </si>
  <si>
    <t>Corporación SL deL PERU S.R.L</t>
  </si>
  <si>
    <t>Import Export Yuri E.I.R.L</t>
  </si>
  <si>
    <t>E&amp;G Electronica Inversiones SAC.</t>
  </si>
  <si>
    <t>Corporación JJAM &amp; T SAC</t>
  </si>
  <si>
    <t>Audifonos blurtooth Sony</t>
  </si>
  <si>
    <t>T-Global</t>
  </si>
  <si>
    <t>Pasaje medidas de instalación</t>
  </si>
  <si>
    <t xml:space="preserve">Julio </t>
  </si>
  <si>
    <t>Pasaje visita de cliente/ compras mercaderia las malvinas</t>
  </si>
  <si>
    <t>Servicio/instalación</t>
  </si>
  <si>
    <t xml:space="preserve">pasaje taxi ida y vuelta instalación 4 camaras </t>
  </si>
  <si>
    <t>pasaje julito ida para cliente</t>
  </si>
  <si>
    <t>Pasaje para  formateo de pc</t>
  </si>
  <si>
    <t>Inversiones Ruiz</t>
  </si>
  <si>
    <t>Ferreteria "Chayco"</t>
  </si>
  <si>
    <t>Electro Ferretera "Jojan"</t>
  </si>
  <si>
    <t>Distribuidora Hnos Dávila E.I.R.L</t>
  </si>
  <si>
    <t>Inversiones Ferretera Camila E.I.R.L</t>
  </si>
  <si>
    <t>Ferreteria Bianca</t>
  </si>
  <si>
    <t>Computer .I.R.L</t>
  </si>
  <si>
    <t>Almuerzo Instalación</t>
  </si>
  <si>
    <t>pasaje configurar router cliente</t>
  </si>
  <si>
    <t>Sego. Seguridad Optima</t>
  </si>
  <si>
    <t>F114-00003793</t>
  </si>
  <si>
    <t>taxi compra Sego</t>
  </si>
  <si>
    <t>Corporation Intherpharma S.A.C.</t>
  </si>
  <si>
    <t>Recarga de celular Julio Portales</t>
  </si>
  <si>
    <t>P&amp;C Tronics E.I.R.L</t>
  </si>
  <si>
    <t xml:space="preserve">Pasaje entrega de PC </t>
  </si>
  <si>
    <t>Trabajo de cliente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</si>
</sst>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S/.&quot;\ #,##0.00"/>
    <numFmt numFmtId="165" formatCode="&quot;S/.&quot;\ #,##0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7"/>
      <color rgb="FFFF0000"/>
      <name val="Calibri"/>
      <family val="2"/>
      <scheme val="minor"/>
    </font>
    <font>
      <sz val="6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4" fontId="1" fillId="0" borderId="0" xfId="0" applyNumberFormat="1" applyFont="1" applyBorder="1"/>
    <xf numFmtId="0" fontId="1" fillId="0" borderId="0" xfId="0" applyFont="1" applyFill="1" applyBorder="1"/>
    <xf numFmtId="0" fontId="1" fillId="0" borderId="0" xfId="0" applyFont="1" applyFill="1"/>
    <xf numFmtId="0" fontId="5" fillId="0" borderId="0" xfId="0" applyFont="1"/>
    <xf numFmtId="0" fontId="5" fillId="0" borderId="1" xfId="0" applyFont="1" applyBorder="1"/>
    <xf numFmtId="14" fontId="5" fillId="0" borderId="1" xfId="0" applyNumberFormat="1" applyFont="1" applyBorder="1"/>
    <xf numFmtId="0" fontId="7" fillId="3" borderId="1" xfId="0" applyFont="1" applyFill="1" applyBorder="1"/>
    <xf numFmtId="0" fontId="8" fillId="0" borderId="0" xfId="0" applyFont="1"/>
    <xf numFmtId="4" fontId="8" fillId="0" borderId="0" xfId="0" applyNumberFormat="1" applyFont="1" applyBorder="1"/>
    <xf numFmtId="0" fontId="7" fillId="0" borderId="0" xfId="0" applyFont="1" applyFill="1" applyBorder="1"/>
    <xf numFmtId="0" fontId="9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14" fontId="8" fillId="3" borderId="3" xfId="0" applyNumberFormat="1" applyFont="1" applyFill="1" applyBorder="1"/>
    <xf numFmtId="4" fontId="8" fillId="4" borderId="4" xfId="0" applyNumberFormat="1" applyFont="1" applyFill="1" applyBorder="1"/>
    <xf numFmtId="4" fontId="8" fillId="0" borderId="5" xfId="0" applyNumberFormat="1" applyFont="1" applyBorder="1"/>
    <xf numFmtId="14" fontId="8" fillId="3" borderId="6" xfId="0" applyNumberFormat="1" applyFont="1" applyFill="1" applyBorder="1"/>
    <xf numFmtId="4" fontId="8" fillId="4" borderId="1" xfId="0" applyNumberFormat="1" applyFont="1" applyFill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/>
    <xf numFmtId="0" fontId="8" fillId="3" borderId="6" xfId="0" applyFont="1" applyFill="1" applyBorder="1"/>
    <xf numFmtId="0" fontId="7" fillId="3" borderId="8" xfId="0" applyFont="1" applyFill="1" applyBorder="1"/>
    <xf numFmtId="164" fontId="7" fillId="5" borderId="9" xfId="0" applyNumberFormat="1" applyFont="1" applyFill="1" applyBorder="1"/>
    <xf numFmtId="164" fontId="7" fillId="5" borderId="7" xfId="0" applyNumberFormat="1" applyFont="1" applyFill="1" applyBorder="1"/>
    <xf numFmtId="164" fontId="7" fillId="0" borderId="0" xfId="0" applyNumberFormat="1" applyFont="1" applyBorder="1"/>
    <xf numFmtId="4" fontId="5" fillId="0" borderId="0" xfId="0" applyNumberFormat="1" applyFont="1" applyBorder="1"/>
    <xf numFmtId="0" fontId="6" fillId="2" borderId="2" xfId="0" applyFont="1" applyFill="1" applyBorder="1" applyAlignment="1">
      <alignment horizontal="center"/>
    </xf>
    <xf numFmtId="17" fontId="1" fillId="5" borderId="0" xfId="0" applyNumberFormat="1" applyFont="1" applyFill="1"/>
    <xf numFmtId="0" fontId="8" fillId="0" borderId="0" xfId="0" applyFont="1" applyFill="1" applyBorder="1"/>
    <xf numFmtId="0" fontId="2" fillId="0" borderId="0" xfId="0" applyFont="1"/>
    <xf numFmtId="0" fontId="2" fillId="0" borderId="0" xfId="0" applyFont="1" applyFill="1" applyBorder="1"/>
    <xf numFmtId="16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4" fontId="1" fillId="0" borderId="0" xfId="0" applyNumberFormat="1" applyFont="1" applyFill="1"/>
    <xf numFmtId="14" fontId="2" fillId="0" borderId="0" xfId="0" applyNumberFormat="1" applyFont="1"/>
    <xf numFmtId="0" fontId="1" fillId="0" borderId="1" xfId="0" applyFont="1" applyBorder="1"/>
    <xf numFmtId="0" fontId="12" fillId="0" borderId="0" xfId="0" applyFont="1" applyAlignment="1">
      <alignment horizontal="right"/>
    </xf>
    <xf numFmtId="4" fontId="2" fillId="0" borderId="0" xfId="0" applyNumberFormat="1" applyFont="1"/>
    <xf numFmtId="0" fontId="12" fillId="0" borderId="0" xfId="0" applyFont="1"/>
    <xf numFmtId="0" fontId="8" fillId="0" borderId="1" xfId="0" applyFont="1" applyFill="1" applyBorder="1"/>
    <xf numFmtId="0" fontId="2" fillId="0" borderId="0" xfId="0" applyFont="1" applyBorder="1" applyAlignment="1">
      <alignment horizontal="right"/>
    </xf>
    <xf numFmtId="0" fontId="8" fillId="3" borderId="13" xfId="0" applyFont="1" applyFill="1" applyBorder="1"/>
    <xf numFmtId="4" fontId="1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9" fillId="2" borderId="2" xfId="0" applyFont="1" applyFill="1" applyBorder="1" applyAlignment="1">
      <alignment horizontal="left"/>
    </xf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164" fontId="4" fillId="5" borderId="1" xfId="0" applyNumberFormat="1" applyFont="1" applyFill="1" applyBorder="1"/>
    <xf numFmtId="4" fontId="7" fillId="5" borderId="1" xfId="0" applyNumberFormat="1" applyFont="1" applyFill="1" applyBorder="1"/>
    <xf numFmtId="0" fontId="12" fillId="0" borderId="0" xfId="0" applyFont="1" applyFill="1"/>
    <xf numFmtId="14" fontId="2" fillId="0" borderId="0" xfId="0" applyNumberFormat="1" applyFont="1" applyBorder="1" applyAlignment="1">
      <alignment horizontal="center"/>
    </xf>
    <xf numFmtId="0" fontId="8" fillId="4" borderId="1" xfId="0" applyFont="1" applyFill="1" applyBorder="1"/>
    <xf numFmtId="1" fontId="8" fillId="4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/>
    <xf numFmtId="0" fontId="1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Border="1"/>
    <xf numFmtId="164" fontId="8" fillId="0" borderId="0" xfId="0" applyNumberFormat="1" applyFont="1"/>
    <xf numFmtId="0" fontId="1" fillId="0" borderId="1" xfId="0" applyFont="1" applyBorder="1" applyAlignment="1">
      <alignment horizontal="right"/>
    </xf>
    <xf numFmtId="164" fontId="5" fillId="0" borderId="0" xfId="0" applyNumberFormat="1" applyFont="1"/>
    <xf numFmtId="164" fontId="1" fillId="0" borderId="0" xfId="0" applyNumberFormat="1" applyFont="1"/>
    <xf numFmtId="4" fontId="8" fillId="0" borderId="0" xfId="0" applyNumberFormat="1" applyFont="1" applyFill="1" applyBorder="1"/>
    <xf numFmtId="4" fontId="8" fillId="0" borderId="1" xfId="0" applyNumberFormat="1" applyFont="1" applyFill="1" applyBorder="1"/>
    <xf numFmtId="0" fontId="8" fillId="0" borderId="1" xfId="0" applyFont="1" applyFill="1" applyBorder="1" applyAlignment="1">
      <alignment horizontal="right"/>
    </xf>
    <xf numFmtId="14" fontId="5" fillId="0" borderId="1" xfId="0" applyNumberFormat="1" applyFont="1" applyFill="1" applyBorder="1"/>
    <xf numFmtId="0" fontId="8" fillId="0" borderId="0" xfId="0" applyFont="1" applyFill="1"/>
    <xf numFmtId="0" fontId="8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right"/>
    </xf>
    <xf numFmtId="4" fontId="14" fillId="0" borderId="1" xfId="0" applyNumberFormat="1" applyFont="1" applyBorder="1"/>
    <xf numFmtId="0" fontId="14" fillId="0" borderId="1" xfId="0" applyFont="1" applyBorder="1" applyAlignment="1">
      <alignment horizontal="right"/>
    </xf>
    <xf numFmtId="14" fontId="11" fillId="0" borderId="1" xfId="0" applyNumberFormat="1" applyFont="1" applyBorder="1"/>
    <xf numFmtId="164" fontId="1" fillId="0" borderId="0" xfId="0" applyNumberFormat="1" applyFont="1" applyFill="1"/>
    <xf numFmtId="0" fontId="13" fillId="7" borderId="1" xfId="0" applyFont="1" applyFill="1" applyBorder="1" applyAlignment="1">
      <alignment horizontal="right"/>
    </xf>
    <xf numFmtId="4" fontId="15" fillId="7" borderId="1" xfId="0" applyNumberFormat="1" applyFont="1" applyFill="1" applyBorder="1"/>
    <xf numFmtId="164" fontId="15" fillId="7" borderId="1" xfId="0" applyNumberFormat="1" applyFont="1" applyFill="1" applyBorder="1"/>
    <xf numFmtId="164" fontId="15" fillId="0" borderId="0" xfId="0" applyNumberFormat="1" applyFont="1" applyFill="1" applyBorder="1"/>
    <xf numFmtId="0" fontId="13" fillId="0" borderId="0" xfId="0" applyFont="1" applyFill="1" applyBorder="1" applyAlignment="1">
      <alignment horizontal="right"/>
    </xf>
    <xf numFmtId="4" fontId="15" fillId="0" borderId="0" xfId="0" applyNumberFormat="1" applyFont="1" applyFill="1" applyBorder="1"/>
    <xf numFmtId="0" fontId="12" fillId="8" borderId="1" xfId="0" applyFont="1" applyFill="1" applyBorder="1"/>
    <xf numFmtId="0" fontId="12" fillId="8" borderId="1" xfId="0" applyFont="1" applyFill="1" applyBorder="1" applyAlignment="1">
      <alignment horizontal="right"/>
    </xf>
    <xf numFmtId="164" fontId="5" fillId="0" borderId="1" xfId="0" applyNumberFormat="1" applyFont="1" applyBorder="1"/>
    <xf numFmtId="4" fontId="8" fillId="8" borderId="1" xfId="0" applyNumberFormat="1" applyFont="1" applyFill="1" applyBorder="1"/>
    <xf numFmtId="0" fontId="8" fillId="8" borderId="1" xfId="0" applyFont="1" applyFill="1" applyBorder="1" applyAlignment="1">
      <alignment horizontal="right"/>
    </xf>
    <xf numFmtId="14" fontId="5" fillId="8" borderId="1" xfId="0" applyNumberFormat="1" applyFont="1" applyFill="1" applyBorder="1"/>
    <xf numFmtId="164" fontId="15" fillId="8" borderId="1" xfId="0" applyNumberFormat="1" applyFont="1" applyFill="1" applyBorder="1"/>
    <xf numFmtId="14" fontId="5" fillId="0" borderId="1" xfId="0" applyNumberFormat="1" applyFont="1" applyBorder="1" applyAlignment="1">
      <alignment horizontal="right"/>
    </xf>
    <xf numFmtId="14" fontId="5" fillId="4" borderId="1" xfId="0" applyNumberFormat="1" applyFont="1" applyFill="1" applyBorder="1"/>
    <xf numFmtId="0" fontId="8" fillId="4" borderId="1" xfId="0" applyFont="1" applyFill="1" applyBorder="1" applyAlignment="1">
      <alignment horizontal="right"/>
    </xf>
    <xf numFmtId="14" fontId="8" fillId="5" borderId="6" xfId="0" applyNumberFormat="1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64" fontId="5" fillId="0" borderId="0" xfId="0" applyNumberFormat="1" applyFont="1" applyFill="1" applyBorder="1"/>
    <xf numFmtId="0" fontId="8" fillId="0" borderId="0" xfId="0" applyFont="1" applyFill="1" applyBorder="1" applyAlignment="1">
      <alignment horizontal="right"/>
    </xf>
    <xf numFmtId="0" fontId="8" fillId="6" borderId="6" xfId="0" applyFont="1" applyFill="1" applyBorder="1"/>
    <xf numFmtId="164" fontId="1" fillId="0" borderId="0" xfId="0" applyNumberFormat="1" applyFont="1" applyFill="1" applyAlignment="1">
      <alignment horizontal="left"/>
    </xf>
    <xf numFmtId="0" fontId="7" fillId="7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Fill="1" applyBorder="1" applyAlignment="1">
      <alignment horizontal="left"/>
    </xf>
    <xf numFmtId="14" fontId="2" fillId="0" borderId="0" xfId="0" applyNumberFormat="1" applyFont="1" applyFill="1" applyAlignment="1">
      <alignment horizontal="right"/>
    </xf>
    <xf numFmtId="14" fontId="1" fillId="0" borderId="0" xfId="0" applyNumberFormat="1" applyFont="1"/>
    <xf numFmtId="1" fontId="8" fillId="0" borderId="1" xfId="0" applyNumberFormat="1" applyFont="1" applyFill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6" borderId="1" xfId="0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horizontal="right"/>
    </xf>
    <xf numFmtId="14" fontId="8" fillId="0" borderId="1" xfId="0" applyNumberFormat="1" applyFont="1" applyFill="1" applyBorder="1" applyAlignment="1">
      <alignment horizontal="right"/>
    </xf>
    <xf numFmtId="14" fontId="8" fillId="0" borderId="0" xfId="0" applyNumberFormat="1" applyFont="1" applyAlignment="1">
      <alignment horizontal="right"/>
    </xf>
    <xf numFmtId="0" fontId="7" fillId="6" borderId="1" xfId="0" applyFont="1" applyFill="1" applyBorder="1" applyAlignment="1">
      <alignment horizontal="right"/>
    </xf>
    <xf numFmtId="164" fontId="7" fillId="7" borderId="1" xfId="0" applyNumberFormat="1" applyFont="1" applyFill="1" applyBorder="1" applyAlignment="1">
      <alignment horizontal="right"/>
    </xf>
    <xf numFmtId="0" fontId="9" fillId="2" borderId="12" xfId="0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14" fontId="7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19051</xdr:rowOff>
    </xdr:from>
    <xdr:to>
      <xdr:col>14</xdr:col>
      <xdr:colOff>524682</xdr:colOff>
      <xdr:row>6</xdr:row>
      <xdr:rowOff>76201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9051"/>
          <a:ext cx="728840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6</xdr:col>
      <xdr:colOff>192023</xdr:colOff>
      <xdr:row>5</xdr:row>
      <xdr:rowOff>114024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991566" cy="78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W76"/>
  <sheetViews>
    <sheetView tabSelected="1" zoomScale="118" zoomScaleNormal="118" workbookViewId="0">
      <selection activeCell="O57" sqref="O57"/>
    </sheetView>
  </sheetViews>
  <sheetFormatPr baseColWidth="10" defaultRowHeight="11.25" x14ac:dyDescent="0.2"/>
  <cols>
    <col min="1" max="1" width="2.140625" style="1" customWidth="1"/>
    <col min="2" max="2" width="7.42578125" style="1" customWidth="1"/>
    <col min="3" max="3" width="10" style="1" customWidth="1"/>
    <col min="4" max="4" width="11.7109375" style="1" customWidth="1"/>
    <col min="5" max="5" width="10.28515625" style="1" customWidth="1"/>
    <col min="6" max="6" width="1.7109375" style="1" customWidth="1"/>
    <col min="7" max="7" width="17.140625" style="1" customWidth="1"/>
    <col min="8" max="8" width="9.5703125" style="51" customWidth="1"/>
    <col min="9" max="9" width="6.7109375" style="5" customWidth="1"/>
    <col min="10" max="10" width="8.42578125" style="1" customWidth="1"/>
    <col min="11" max="11" width="1.42578125" style="1" customWidth="1"/>
    <col min="12" max="12" width="20.28515625" style="9" customWidth="1"/>
    <col min="13" max="13" width="13.5703125" style="50" customWidth="1"/>
    <col min="14" max="14" width="8.5703125" style="50" customWidth="1"/>
    <col min="15" max="15" width="8.85546875" style="50" customWidth="1"/>
    <col min="16" max="16" width="1.140625" style="1" customWidth="1"/>
    <col min="17" max="18" width="11.42578125" style="1" customWidth="1"/>
    <col min="19" max="16384" width="11.42578125" style="1"/>
  </cols>
  <sheetData>
    <row r="7" spans="2:15" x14ac:dyDescent="0.2">
      <c r="B7" s="30">
        <v>43221</v>
      </c>
      <c r="F7" s="2"/>
      <c r="G7" s="2"/>
      <c r="H7" s="46"/>
      <c r="I7" s="28"/>
      <c r="J7" s="2"/>
    </row>
    <row r="8" spans="2:15" ht="12" thickBot="1" x14ac:dyDescent="0.25">
      <c r="B8" s="8" t="s">
        <v>0</v>
      </c>
      <c r="C8" s="9"/>
      <c r="D8" s="9"/>
      <c r="E8" s="9"/>
      <c r="F8" s="10"/>
      <c r="G8" s="10"/>
      <c r="H8" s="47"/>
      <c r="I8" s="28"/>
      <c r="J8" s="10"/>
      <c r="K8" s="9"/>
      <c r="L8" s="11"/>
    </row>
    <row r="9" spans="2:15" ht="9.75" customHeight="1" thickBot="1" x14ac:dyDescent="0.25">
      <c r="B9" s="12" t="s">
        <v>1</v>
      </c>
      <c r="C9" s="13" t="s">
        <v>6</v>
      </c>
      <c r="D9" s="13" t="s">
        <v>25</v>
      </c>
      <c r="E9" s="13" t="s">
        <v>2</v>
      </c>
      <c r="F9" s="10"/>
      <c r="G9" s="13" t="s">
        <v>9</v>
      </c>
      <c r="H9" s="52" t="s">
        <v>3</v>
      </c>
      <c r="I9" s="29" t="s">
        <v>1</v>
      </c>
      <c r="J9" s="13" t="s">
        <v>4</v>
      </c>
      <c r="K9" s="9"/>
      <c r="L9" s="14" t="s">
        <v>10</v>
      </c>
      <c r="M9" s="111" t="s">
        <v>3</v>
      </c>
      <c r="N9" s="111" t="s">
        <v>1</v>
      </c>
      <c r="O9" s="121" t="s">
        <v>4</v>
      </c>
    </row>
    <row r="10" spans="2:15" ht="12.75" customHeight="1" thickBot="1" x14ac:dyDescent="0.25">
      <c r="B10" s="15">
        <v>43252</v>
      </c>
      <c r="C10" s="16">
        <v>796</v>
      </c>
      <c r="D10" s="16">
        <v>10</v>
      </c>
      <c r="E10" s="17">
        <f t="shared" ref="E10:E16" si="0">C:C+D:D</f>
        <v>806</v>
      </c>
      <c r="F10" s="10"/>
      <c r="G10" s="89" t="s">
        <v>16</v>
      </c>
      <c r="H10" s="90">
        <v>1003093</v>
      </c>
      <c r="I10" s="91">
        <v>43251</v>
      </c>
      <c r="J10" s="89">
        <v>0</v>
      </c>
      <c r="K10" s="9"/>
      <c r="L10" s="20" t="s">
        <v>24</v>
      </c>
      <c r="M10" s="48"/>
      <c r="N10" s="116">
        <v>43252</v>
      </c>
      <c r="O10" s="122">
        <v>25</v>
      </c>
    </row>
    <row r="11" spans="2:15" ht="12.75" customHeight="1" thickBot="1" x14ac:dyDescent="0.25">
      <c r="B11" s="18">
        <v>43253</v>
      </c>
      <c r="C11" s="16">
        <v>790</v>
      </c>
      <c r="D11" s="16">
        <v>40</v>
      </c>
      <c r="E11" s="17">
        <f t="shared" si="0"/>
        <v>830</v>
      </c>
      <c r="F11" s="10"/>
      <c r="G11" s="43" t="s">
        <v>17</v>
      </c>
      <c r="H11" s="74">
        <v>1004462</v>
      </c>
      <c r="I11" s="72">
        <v>43252</v>
      </c>
      <c r="J11" s="70">
        <v>120</v>
      </c>
      <c r="K11" s="9"/>
      <c r="L11" s="20" t="s">
        <v>22</v>
      </c>
      <c r="M11" s="48" t="s">
        <v>8</v>
      </c>
      <c r="N11" s="116">
        <v>43253</v>
      </c>
      <c r="O11" s="122">
        <v>10</v>
      </c>
    </row>
    <row r="12" spans="2:15" ht="12.75" customHeight="1" thickBot="1" x14ac:dyDescent="0.25">
      <c r="B12" s="18">
        <v>43254</v>
      </c>
      <c r="C12" s="16">
        <v>876</v>
      </c>
      <c r="D12" s="16">
        <v>0</v>
      </c>
      <c r="E12" s="17">
        <f t="shared" si="0"/>
        <v>876</v>
      </c>
      <c r="F12" s="10"/>
      <c r="G12" s="43" t="s">
        <v>18</v>
      </c>
      <c r="H12" s="74">
        <v>456</v>
      </c>
      <c r="I12" s="72">
        <v>43252</v>
      </c>
      <c r="J12" s="70">
        <v>130</v>
      </c>
      <c r="K12" s="9"/>
      <c r="L12" s="20" t="s">
        <v>28</v>
      </c>
      <c r="M12" s="48" t="s">
        <v>23</v>
      </c>
      <c r="N12" s="116">
        <v>43253</v>
      </c>
      <c r="O12" s="122">
        <v>5</v>
      </c>
    </row>
    <row r="13" spans="2:15" ht="12.75" customHeight="1" thickBot="1" x14ac:dyDescent="0.25">
      <c r="B13" s="18">
        <v>43255</v>
      </c>
      <c r="C13" s="16">
        <v>743</v>
      </c>
      <c r="D13" s="16">
        <v>60</v>
      </c>
      <c r="E13" s="17">
        <f t="shared" si="0"/>
        <v>803</v>
      </c>
      <c r="F13" s="10"/>
      <c r="G13" s="43" t="s">
        <v>19</v>
      </c>
      <c r="H13" s="74">
        <v>5647</v>
      </c>
      <c r="I13" s="72">
        <v>43252</v>
      </c>
      <c r="J13" s="70">
        <v>107.5</v>
      </c>
      <c r="K13" s="9"/>
      <c r="L13" s="43" t="s">
        <v>29</v>
      </c>
      <c r="M13" s="71">
        <v>4803</v>
      </c>
      <c r="N13" s="117">
        <v>43253</v>
      </c>
      <c r="O13" s="122">
        <v>8</v>
      </c>
    </row>
    <row r="14" spans="2:15" ht="12.75" customHeight="1" thickBot="1" x14ac:dyDescent="0.25">
      <c r="B14" s="18">
        <v>43256</v>
      </c>
      <c r="C14" s="16">
        <v>59</v>
      </c>
      <c r="D14" s="16">
        <v>0</v>
      </c>
      <c r="E14" s="17">
        <f t="shared" si="0"/>
        <v>59</v>
      </c>
      <c r="F14" s="10"/>
      <c r="G14" s="20" t="s">
        <v>20</v>
      </c>
      <c r="H14" s="21">
        <v>176</v>
      </c>
      <c r="I14" s="7">
        <v>43252</v>
      </c>
      <c r="J14" s="22">
        <v>180</v>
      </c>
      <c r="K14" s="9"/>
      <c r="L14" s="20" t="s">
        <v>31</v>
      </c>
      <c r="M14" s="50">
        <v>2304</v>
      </c>
      <c r="N14" s="118">
        <v>43253</v>
      </c>
      <c r="O14" s="122">
        <v>21</v>
      </c>
    </row>
    <row r="15" spans="2:15" ht="11.25" customHeight="1" thickBot="1" x14ac:dyDescent="0.25">
      <c r="B15" s="18">
        <v>43257</v>
      </c>
      <c r="C15" s="16">
        <v>168</v>
      </c>
      <c r="D15" s="16">
        <v>15</v>
      </c>
      <c r="E15" s="17">
        <f t="shared" si="0"/>
        <v>183</v>
      </c>
      <c r="F15" s="10"/>
      <c r="G15" s="20" t="s">
        <v>21</v>
      </c>
      <c r="H15" s="21">
        <v>2396</v>
      </c>
      <c r="I15" s="7">
        <v>43252</v>
      </c>
      <c r="J15" s="22">
        <v>158</v>
      </c>
      <c r="K15" s="9"/>
      <c r="L15" s="43" t="s">
        <v>27</v>
      </c>
      <c r="M15" s="71" t="s">
        <v>8</v>
      </c>
      <c r="N15" s="117">
        <v>43254</v>
      </c>
      <c r="O15" s="122">
        <v>2</v>
      </c>
    </row>
    <row r="16" spans="2:15" ht="12.75" customHeight="1" thickBot="1" x14ac:dyDescent="0.25">
      <c r="B16" s="18">
        <v>43258</v>
      </c>
      <c r="C16" s="16">
        <v>366.6</v>
      </c>
      <c r="D16" s="16">
        <v>0</v>
      </c>
      <c r="E16" s="17">
        <f t="shared" si="0"/>
        <v>366.6</v>
      </c>
      <c r="F16" s="10"/>
      <c r="G16" s="22" t="s">
        <v>38</v>
      </c>
      <c r="H16" s="48" t="s">
        <v>39</v>
      </c>
      <c r="I16" s="7">
        <v>43255</v>
      </c>
      <c r="J16" s="22">
        <v>1569.68</v>
      </c>
      <c r="K16" s="9"/>
      <c r="L16" s="43" t="s">
        <v>26</v>
      </c>
      <c r="M16" s="71"/>
      <c r="N16" s="117">
        <v>43254</v>
      </c>
      <c r="O16" s="122">
        <v>40</v>
      </c>
    </row>
    <row r="17" spans="2:21" ht="12.75" customHeight="1" thickBot="1" x14ac:dyDescent="0.25">
      <c r="B17" s="18"/>
      <c r="C17" s="16">
        <v>0</v>
      </c>
      <c r="D17" s="16">
        <v>0</v>
      </c>
      <c r="E17" s="17">
        <v>0</v>
      </c>
      <c r="F17" s="10"/>
      <c r="G17" s="22" t="s">
        <v>43</v>
      </c>
      <c r="H17" s="48">
        <v>841</v>
      </c>
      <c r="I17" s="7">
        <v>43258</v>
      </c>
      <c r="J17" s="22">
        <v>57.58</v>
      </c>
      <c r="K17" s="9"/>
      <c r="L17" s="43" t="s">
        <v>36</v>
      </c>
      <c r="M17" s="71"/>
      <c r="N17" s="117">
        <v>43254</v>
      </c>
      <c r="O17" s="122">
        <v>18</v>
      </c>
    </row>
    <row r="18" spans="2:21" ht="12" customHeight="1" thickBot="1" x14ac:dyDescent="0.25">
      <c r="B18" s="18"/>
      <c r="C18" s="16">
        <v>0</v>
      </c>
      <c r="D18" s="16">
        <v>0</v>
      </c>
      <c r="E18" s="17">
        <f t="shared" ref="E18:E55" si="1">C:C+D:D</f>
        <v>0</v>
      </c>
      <c r="F18" s="10"/>
      <c r="G18" s="22" t="s">
        <v>43</v>
      </c>
      <c r="H18" s="48">
        <v>859</v>
      </c>
      <c r="I18" s="7">
        <v>43258</v>
      </c>
      <c r="J18" s="22">
        <v>287.43</v>
      </c>
      <c r="K18" s="9"/>
      <c r="L18" s="43" t="s">
        <v>26</v>
      </c>
      <c r="M18" s="71"/>
      <c r="N18" s="117">
        <v>43254</v>
      </c>
      <c r="O18" s="122">
        <v>30</v>
      </c>
    </row>
    <row r="19" spans="2:21" ht="12.75" customHeight="1" thickBot="1" x14ac:dyDescent="0.25">
      <c r="B19" s="18"/>
      <c r="C19" s="16">
        <v>0</v>
      </c>
      <c r="D19" s="16">
        <v>0</v>
      </c>
      <c r="E19" s="17">
        <f t="shared" si="1"/>
        <v>0</v>
      </c>
      <c r="F19" s="10"/>
      <c r="G19" s="59"/>
      <c r="H19" s="60"/>
      <c r="I19" s="7"/>
      <c r="J19" s="61">
        <v>0</v>
      </c>
      <c r="K19" s="9"/>
      <c r="L19" s="59" t="s">
        <v>30</v>
      </c>
      <c r="M19" s="48">
        <v>141</v>
      </c>
      <c r="N19" s="116">
        <v>43254</v>
      </c>
      <c r="O19" s="48">
        <v>11.5</v>
      </c>
      <c r="Q19" s="3"/>
      <c r="R19" s="3"/>
      <c r="S19" s="3"/>
      <c r="T19" s="3"/>
    </row>
    <row r="20" spans="2:21" ht="12.75" customHeight="1" thickBot="1" x14ac:dyDescent="0.25">
      <c r="B20" s="18"/>
      <c r="C20" s="16">
        <v>0</v>
      </c>
      <c r="D20" s="16">
        <v>0</v>
      </c>
      <c r="E20" s="17">
        <f t="shared" si="1"/>
        <v>0</v>
      </c>
      <c r="F20" s="10"/>
      <c r="G20" s="59"/>
      <c r="H20" s="60"/>
      <c r="I20" s="7"/>
      <c r="J20" s="61">
        <v>0</v>
      </c>
      <c r="K20" s="9"/>
      <c r="L20" s="59" t="s">
        <v>30</v>
      </c>
      <c r="M20" s="48">
        <v>36</v>
      </c>
      <c r="N20" s="116">
        <v>43254</v>
      </c>
      <c r="O20" s="48">
        <v>9.5</v>
      </c>
      <c r="Q20" s="3"/>
      <c r="R20" s="3"/>
      <c r="S20" s="3"/>
      <c r="T20" s="3"/>
    </row>
    <row r="21" spans="2:21" ht="12.75" customHeight="1" thickBot="1" x14ac:dyDescent="0.25">
      <c r="B21" s="18"/>
      <c r="C21" s="16">
        <v>0</v>
      </c>
      <c r="D21" s="16">
        <v>0</v>
      </c>
      <c r="E21" s="17">
        <f t="shared" si="1"/>
        <v>0</v>
      </c>
      <c r="F21" s="10"/>
      <c r="G21" s="59"/>
      <c r="H21" s="60"/>
      <c r="I21" s="7"/>
      <c r="J21" s="61">
        <v>0</v>
      </c>
      <c r="K21" s="9"/>
      <c r="L21" s="59" t="s">
        <v>32</v>
      </c>
      <c r="M21" s="71">
        <v>2413</v>
      </c>
      <c r="N21" s="117">
        <v>43254</v>
      </c>
      <c r="O21" s="122">
        <v>12</v>
      </c>
    </row>
    <row r="22" spans="2:21" ht="12.75" customHeight="1" thickBot="1" x14ac:dyDescent="0.25">
      <c r="B22" s="18"/>
      <c r="C22" s="16">
        <v>0</v>
      </c>
      <c r="D22" s="16">
        <v>0</v>
      </c>
      <c r="E22" s="17">
        <f t="shared" si="1"/>
        <v>0</v>
      </c>
      <c r="F22" s="10"/>
      <c r="G22" s="59"/>
      <c r="H22" s="48"/>
      <c r="I22" s="7"/>
      <c r="J22" s="22">
        <v>0</v>
      </c>
      <c r="K22" s="9"/>
      <c r="L22" s="59" t="s">
        <v>33</v>
      </c>
      <c r="M22" s="110">
        <v>2909</v>
      </c>
      <c r="N22" s="117">
        <v>43254</v>
      </c>
      <c r="O22" s="122">
        <v>40</v>
      </c>
      <c r="Q22" s="32"/>
      <c r="R22" s="32"/>
      <c r="S22" s="32"/>
      <c r="T22" s="32"/>
      <c r="U22" s="32"/>
    </row>
    <row r="23" spans="2:21" ht="12.75" customHeight="1" thickBot="1" x14ac:dyDescent="0.25">
      <c r="B23" s="18"/>
      <c r="C23" s="16">
        <v>0</v>
      </c>
      <c r="D23" s="16">
        <v>0</v>
      </c>
      <c r="E23" s="17">
        <f t="shared" si="1"/>
        <v>0</v>
      </c>
      <c r="F23" s="10"/>
      <c r="G23" s="59"/>
      <c r="H23" s="95"/>
      <c r="I23" s="94"/>
      <c r="J23" s="19">
        <v>0</v>
      </c>
      <c r="K23" s="9"/>
      <c r="L23" s="59" t="s">
        <v>11</v>
      </c>
      <c r="M23" s="71">
        <v>1738</v>
      </c>
      <c r="N23" s="117">
        <v>43254</v>
      </c>
      <c r="O23" s="122">
        <v>22</v>
      </c>
      <c r="Q23" s="41"/>
      <c r="R23" s="32"/>
      <c r="S23" s="32"/>
      <c r="T23" s="32"/>
      <c r="U23" s="32"/>
    </row>
    <row r="24" spans="2:21" ht="12.75" customHeight="1" thickBot="1" x14ac:dyDescent="0.25">
      <c r="B24" s="18"/>
      <c r="C24" s="16">
        <v>0</v>
      </c>
      <c r="D24" s="16">
        <v>0</v>
      </c>
      <c r="E24" s="17">
        <f t="shared" si="1"/>
        <v>0</v>
      </c>
      <c r="F24" s="10"/>
      <c r="G24" s="76"/>
      <c r="H24" s="77"/>
      <c r="I24" s="78"/>
      <c r="J24" s="76">
        <v>0</v>
      </c>
      <c r="K24" s="9"/>
      <c r="L24" s="43" t="s">
        <v>34</v>
      </c>
      <c r="M24" s="71">
        <v>2226</v>
      </c>
      <c r="N24" s="117">
        <v>43255</v>
      </c>
      <c r="O24" s="122">
        <v>10</v>
      </c>
      <c r="Q24" s="32"/>
      <c r="R24" s="32"/>
      <c r="S24" s="32"/>
      <c r="T24" s="32"/>
      <c r="U24" s="32"/>
    </row>
    <row r="25" spans="2:21" ht="12.75" customHeight="1" thickBot="1" x14ac:dyDescent="0.25">
      <c r="B25" s="18"/>
      <c r="C25" s="16">
        <v>0</v>
      </c>
      <c r="D25" s="16">
        <v>0</v>
      </c>
      <c r="E25" s="17">
        <f t="shared" si="1"/>
        <v>0</v>
      </c>
      <c r="F25" s="10"/>
      <c r="G25" s="22"/>
      <c r="H25" s="48"/>
      <c r="I25" s="93"/>
      <c r="J25" s="22">
        <v>0</v>
      </c>
      <c r="K25" s="9"/>
      <c r="L25" s="43" t="s">
        <v>35</v>
      </c>
      <c r="M25" s="71">
        <v>10003752</v>
      </c>
      <c r="N25" s="117">
        <v>43255</v>
      </c>
      <c r="O25" s="122">
        <v>10</v>
      </c>
      <c r="Q25" s="32"/>
      <c r="R25" s="32"/>
      <c r="S25" s="32"/>
      <c r="T25" s="32"/>
      <c r="U25" s="32"/>
    </row>
    <row r="26" spans="2:21" ht="12.75" customHeight="1" thickBot="1" x14ac:dyDescent="0.25">
      <c r="B26" s="18"/>
      <c r="C26" s="16">
        <v>0</v>
      </c>
      <c r="D26" s="16">
        <v>0</v>
      </c>
      <c r="E26" s="17">
        <f t="shared" si="1"/>
        <v>0</v>
      </c>
      <c r="F26" s="10"/>
      <c r="G26" s="22"/>
      <c r="H26" s="48"/>
      <c r="I26" s="7"/>
      <c r="J26" s="22">
        <v>0</v>
      </c>
      <c r="K26" s="9"/>
      <c r="L26" s="43" t="s">
        <v>37</v>
      </c>
      <c r="M26" s="71"/>
      <c r="N26" s="117">
        <v>43255</v>
      </c>
      <c r="O26" s="122">
        <v>6</v>
      </c>
      <c r="Q26" s="32"/>
      <c r="R26" s="32"/>
      <c r="S26" s="32"/>
      <c r="T26" s="38"/>
      <c r="U26" s="32"/>
    </row>
    <row r="27" spans="2:21" ht="12.75" customHeight="1" thickBot="1" x14ac:dyDescent="0.25">
      <c r="B27" s="18"/>
      <c r="C27" s="16">
        <v>0</v>
      </c>
      <c r="D27" s="16">
        <v>0</v>
      </c>
      <c r="E27" s="17">
        <f t="shared" si="1"/>
        <v>0</v>
      </c>
      <c r="F27" s="10"/>
      <c r="G27" s="22"/>
      <c r="H27" s="48"/>
      <c r="I27" s="7"/>
      <c r="J27" s="22">
        <v>0</v>
      </c>
      <c r="K27" s="9"/>
      <c r="L27" s="43" t="s">
        <v>40</v>
      </c>
      <c r="M27" s="71"/>
      <c r="N27" s="117">
        <v>43255</v>
      </c>
      <c r="O27" s="122">
        <v>10</v>
      </c>
      <c r="Q27" s="32"/>
      <c r="R27" s="32"/>
      <c r="S27" s="32"/>
      <c r="T27" s="32"/>
      <c r="U27" s="32"/>
    </row>
    <row r="28" spans="2:21" ht="12.75" customHeight="1" thickBot="1" x14ac:dyDescent="0.25">
      <c r="B28" s="18"/>
      <c r="C28" s="16">
        <v>0</v>
      </c>
      <c r="D28" s="16">
        <v>0</v>
      </c>
      <c r="E28" s="17">
        <f t="shared" si="1"/>
        <v>0</v>
      </c>
      <c r="F28" s="10"/>
      <c r="G28" s="70"/>
      <c r="H28" s="71"/>
      <c r="I28" s="72"/>
      <c r="J28" s="70">
        <v>0</v>
      </c>
      <c r="K28" s="9"/>
      <c r="L28" s="43" t="s">
        <v>41</v>
      </c>
      <c r="M28" s="71"/>
      <c r="N28" s="117">
        <v>43256</v>
      </c>
      <c r="O28" s="122">
        <v>2</v>
      </c>
      <c r="S28" s="32"/>
      <c r="T28" s="32"/>
      <c r="U28" s="32"/>
    </row>
    <row r="29" spans="2:21" ht="12.75" customHeight="1" thickBot="1" x14ac:dyDescent="0.25">
      <c r="B29" s="18"/>
      <c r="C29" s="16">
        <v>0</v>
      </c>
      <c r="D29" s="16">
        <v>0</v>
      </c>
      <c r="E29" s="17">
        <f t="shared" si="1"/>
        <v>0</v>
      </c>
      <c r="F29" s="10"/>
      <c r="G29" s="22"/>
      <c r="H29" s="48"/>
      <c r="I29" s="7"/>
      <c r="J29" s="22">
        <v>0</v>
      </c>
      <c r="K29" s="9"/>
      <c r="L29" s="43" t="s">
        <v>42</v>
      </c>
      <c r="M29" s="71" t="s">
        <v>45</v>
      </c>
      <c r="N29" s="117">
        <v>43257</v>
      </c>
      <c r="O29" s="122">
        <v>10</v>
      </c>
      <c r="Q29" s="57"/>
      <c r="R29" s="57"/>
      <c r="S29" s="32"/>
      <c r="T29" s="32"/>
      <c r="U29" s="32"/>
    </row>
    <row r="30" spans="2:21" ht="12.75" customHeight="1" thickBot="1" x14ac:dyDescent="0.25">
      <c r="B30" s="18"/>
      <c r="C30" s="16">
        <v>0</v>
      </c>
      <c r="D30" s="16">
        <v>0</v>
      </c>
      <c r="E30" s="17">
        <f t="shared" si="1"/>
        <v>0</v>
      </c>
      <c r="F30" s="10"/>
      <c r="G30" s="39"/>
      <c r="H30" s="66"/>
      <c r="I30" s="6"/>
      <c r="J30" s="39">
        <v>0</v>
      </c>
      <c r="K30" s="9"/>
      <c r="L30" s="43" t="s">
        <v>44</v>
      </c>
      <c r="M30" s="71"/>
      <c r="N30" s="117">
        <v>43258</v>
      </c>
      <c r="O30" s="122">
        <v>6</v>
      </c>
      <c r="Q30" s="33"/>
      <c r="R30" s="64"/>
      <c r="S30" s="32"/>
      <c r="T30" s="32"/>
      <c r="U30" s="32"/>
    </row>
    <row r="31" spans="2:21" ht="12.75" customHeight="1" thickBot="1" x14ac:dyDescent="0.25">
      <c r="B31" s="18"/>
      <c r="C31" s="16">
        <v>0</v>
      </c>
      <c r="D31" s="16">
        <v>0</v>
      </c>
      <c r="E31" s="17">
        <f t="shared" si="1"/>
        <v>0</v>
      </c>
      <c r="F31" s="10"/>
      <c r="G31" s="22"/>
      <c r="H31" s="48"/>
      <c r="I31" s="7"/>
      <c r="J31" s="22">
        <v>0</v>
      </c>
      <c r="K31" s="9"/>
      <c r="L31" s="43"/>
      <c r="M31" s="71"/>
      <c r="N31" s="71"/>
      <c r="O31" s="122">
        <v>0</v>
      </c>
      <c r="Q31" s="33"/>
      <c r="R31" s="33"/>
      <c r="S31" s="32"/>
      <c r="T31" s="32"/>
      <c r="U31" s="32"/>
    </row>
    <row r="32" spans="2:21" ht="12.75" customHeight="1" thickBot="1" x14ac:dyDescent="0.25">
      <c r="B32" s="18"/>
      <c r="C32" s="16">
        <v>0</v>
      </c>
      <c r="D32" s="16">
        <v>0</v>
      </c>
      <c r="E32" s="17">
        <f t="shared" si="1"/>
        <v>0</v>
      </c>
      <c r="F32" s="10"/>
      <c r="G32" s="22"/>
      <c r="H32" s="48"/>
      <c r="I32" s="7"/>
      <c r="J32" s="22">
        <v>0</v>
      </c>
      <c r="K32" s="9"/>
      <c r="L32" s="43"/>
      <c r="M32" s="71"/>
      <c r="N32" s="71"/>
      <c r="O32" s="122">
        <v>0</v>
      </c>
      <c r="S32" s="34"/>
      <c r="T32" s="32"/>
      <c r="U32" s="32"/>
    </row>
    <row r="33" spans="2:21" ht="12.75" customHeight="1" thickBot="1" x14ac:dyDescent="0.25">
      <c r="B33" s="18"/>
      <c r="C33" s="16">
        <v>0</v>
      </c>
      <c r="D33" s="16">
        <v>0</v>
      </c>
      <c r="E33" s="17">
        <f t="shared" si="1"/>
        <v>0</v>
      </c>
      <c r="F33" s="10"/>
      <c r="G33" s="22"/>
      <c r="H33" s="49"/>
      <c r="I33" s="7"/>
      <c r="J33" s="22">
        <v>0</v>
      </c>
      <c r="K33" s="9"/>
      <c r="L33" s="43"/>
      <c r="M33" s="71"/>
      <c r="N33" s="117"/>
      <c r="O33" s="122">
        <v>0</v>
      </c>
      <c r="Q33" s="32"/>
      <c r="R33" s="32"/>
      <c r="S33" s="32"/>
      <c r="T33" s="32"/>
      <c r="U33" s="32"/>
    </row>
    <row r="34" spans="2:21" ht="12.75" customHeight="1" thickBot="1" x14ac:dyDescent="0.25">
      <c r="B34" s="96"/>
      <c r="C34" s="16">
        <v>0</v>
      </c>
      <c r="D34" s="16">
        <v>0</v>
      </c>
      <c r="E34" s="17">
        <f t="shared" si="1"/>
        <v>0</v>
      </c>
      <c r="F34" s="10"/>
      <c r="G34" s="22"/>
      <c r="H34" s="48"/>
      <c r="I34" s="7"/>
      <c r="J34" s="22">
        <v>0</v>
      </c>
      <c r="K34" s="9"/>
      <c r="L34" s="43"/>
      <c r="M34" s="71"/>
      <c r="N34" s="117"/>
      <c r="O34" s="122">
        <v>0</v>
      </c>
      <c r="Q34" s="32"/>
      <c r="R34" s="32"/>
      <c r="S34" s="32"/>
      <c r="T34" s="32"/>
      <c r="U34" s="32"/>
    </row>
    <row r="35" spans="2:21" ht="12.75" customHeight="1" thickBot="1" x14ac:dyDescent="0.25">
      <c r="B35" s="18"/>
      <c r="C35" s="16">
        <v>0</v>
      </c>
      <c r="D35" s="16">
        <v>0</v>
      </c>
      <c r="E35" s="17">
        <f t="shared" si="1"/>
        <v>0</v>
      </c>
      <c r="F35" s="10"/>
      <c r="G35" s="22"/>
      <c r="H35" s="48"/>
      <c r="I35" s="7"/>
      <c r="J35" s="22">
        <v>0</v>
      </c>
      <c r="K35" s="9"/>
      <c r="L35" s="43"/>
      <c r="M35" s="71"/>
      <c r="N35" s="117"/>
      <c r="O35" s="122">
        <v>0</v>
      </c>
      <c r="Q35" s="32"/>
      <c r="R35" s="32"/>
      <c r="S35" s="32"/>
      <c r="T35" s="32"/>
      <c r="U35" s="32"/>
    </row>
    <row r="36" spans="2:21" ht="12.75" customHeight="1" thickBot="1" x14ac:dyDescent="0.25">
      <c r="B36" s="18"/>
      <c r="C36" s="16">
        <v>0</v>
      </c>
      <c r="D36" s="16">
        <v>0</v>
      </c>
      <c r="E36" s="17">
        <f t="shared" si="1"/>
        <v>0</v>
      </c>
      <c r="F36" s="10"/>
      <c r="G36" s="22"/>
      <c r="H36" s="48"/>
      <c r="I36" s="7"/>
      <c r="J36" s="22">
        <v>0</v>
      </c>
      <c r="K36" s="9"/>
      <c r="L36" s="43"/>
      <c r="M36" s="71"/>
      <c r="N36" s="117"/>
      <c r="O36" s="122">
        <v>0</v>
      </c>
      <c r="R36" s="36"/>
      <c r="S36" s="32"/>
      <c r="T36" s="32"/>
      <c r="U36" s="32"/>
    </row>
    <row r="37" spans="2:21" ht="12.75" customHeight="1" thickBot="1" x14ac:dyDescent="0.25">
      <c r="B37" s="18"/>
      <c r="C37" s="16">
        <v>0</v>
      </c>
      <c r="D37" s="16">
        <v>0</v>
      </c>
      <c r="E37" s="17">
        <f t="shared" si="1"/>
        <v>0</v>
      </c>
      <c r="F37" s="10"/>
      <c r="G37" s="22"/>
      <c r="H37" s="48"/>
      <c r="I37" s="7"/>
      <c r="J37" s="22">
        <v>0</v>
      </c>
      <c r="K37" s="9"/>
      <c r="L37" s="43"/>
      <c r="M37" s="71"/>
      <c r="N37" s="117"/>
      <c r="O37" s="122">
        <v>0</v>
      </c>
      <c r="S37" s="32"/>
      <c r="T37" s="38"/>
      <c r="U37" s="32"/>
    </row>
    <row r="38" spans="2:21" ht="12.75" customHeight="1" thickBot="1" x14ac:dyDescent="0.25">
      <c r="B38" s="18"/>
      <c r="C38" s="16">
        <v>0</v>
      </c>
      <c r="D38" s="16">
        <v>0</v>
      </c>
      <c r="E38" s="17">
        <f t="shared" si="1"/>
        <v>0</v>
      </c>
      <c r="F38" s="10"/>
      <c r="G38" s="22"/>
      <c r="H38" s="48"/>
      <c r="I38" s="7"/>
      <c r="J38" s="22">
        <v>0</v>
      </c>
      <c r="K38" s="9"/>
      <c r="L38" s="43"/>
      <c r="M38" s="71"/>
      <c r="N38" s="117"/>
      <c r="O38" s="122">
        <v>0</v>
      </c>
      <c r="S38" s="58"/>
      <c r="T38" s="35"/>
      <c r="U38" s="32"/>
    </row>
    <row r="39" spans="2:21" ht="12.75" customHeight="1" thickBot="1" x14ac:dyDescent="0.25">
      <c r="B39" s="18"/>
      <c r="C39" s="16">
        <v>0</v>
      </c>
      <c r="D39" s="16">
        <v>0</v>
      </c>
      <c r="E39" s="17">
        <f t="shared" si="1"/>
        <v>0</v>
      </c>
      <c r="F39" s="10"/>
      <c r="G39" s="22"/>
      <c r="H39" s="48"/>
      <c r="I39" s="7"/>
      <c r="J39" s="22">
        <v>0</v>
      </c>
      <c r="K39" s="9"/>
      <c r="L39" s="43"/>
      <c r="M39" s="71"/>
      <c r="N39" s="117"/>
      <c r="O39" s="122">
        <v>0</v>
      </c>
      <c r="T39" s="44"/>
      <c r="U39" s="32"/>
    </row>
    <row r="40" spans="2:21" ht="12.75" customHeight="1" thickBot="1" x14ac:dyDescent="0.25">
      <c r="B40" s="18"/>
      <c r="C40" s="16">
        <v>0</v>
      </c>
      <c r="D40" s="16">
        <v>0</v>
      </c>
      <c r="E40" s="17">
        <f t="shared" si="1"/>
        <v>0</v>
      </c>
      <c r="F40" s="10"/>
      <c r="G40" s="22"/>
      <c r="H40" s="48"/>
      <c r="I40" s="7"/>
      <c r="J40" s="22">
        <v>0</v>
      </c>
      <c r="K40" s="9"/>
      <c r="L40" s="43"/>
      <c r="M40" s="71"/>
      <c r="N40" s="117"/>
      <c r="O40" s="122">
        <v>0</v>
      </c>
      <c r="Q40" s="4"/>
      <c r="R40" s="4"/>
      <c r="S40" s="4"/>
      <c r="T40" s="108"/>
      <c r="U40" s="32"/>
    </row>
    <row r="41" spans="2:21" ht="12.75" customHeight="1" thickBot="1" x14ac:dyDescent="0.25">
      <c r="B41" s="18"/>
      <c r="C41" s="16">
        <v>0</v>
      </c>
      <c r="D41" s="16">
        <v>0</v>
      </c>
      <c r="E41" s="17">
        <f t="shared" si="1"/>
        <v>0</v>
      </c>
      <c r="F41" s="10"/>
      <c r="G41" s="22"/>
      <c r="H41" s="48"/>
      <c r="I41" s="7"/>
      <c r="J41" s="22">
        <v>0</v>
      </c>
      <c r="K41" s="9"/>
      <c r="L41" s="43"/>
      <c r="M41" s="71"/>
      <c r="N41" s="117"/>
      <c r="O41" s="122">
        <v>0</v>
      </c>
      <c r="S41" s="109"/>
      <c r="U41" s="32"/>
    </row>
    <row r="42" spans="2:21" ht="12.75" customHeight="1" thickBot="1" x14ac:dyDescent="0.25">
      <c r="B42" s="45"/>
      <c r="C42" s="16">
        <v>0</v>
      </c>
      <c r="D42" s="16">
        <v>0</v>
      </c>
      <c r="E42" s="17">
        <f t="shared" si="1"/>
        <v>0</v>
      </c>
      <c r="F42" s="10"/>
      <c r="G42" s="22"/>
      <c r="H42" s="48"/>
      <c r="I42" s="7"/>
      <c r="J42" s="22">
        <v>0</v>
      </c>
      <c r="K42" s="9"/>
      <c r="L42" s="43"/>
      <c r="M42" s="71"/>
      <c r="N42" s="117"/>
      <c r="O42" s="122">
        <v>0</v>
      </c>
      <c r="S42" s="32"/>
      <c r="T42" s="32"/>
      <c r="U42" s="32"/>
    </row>
    <row r="43" spans="2:21" ht="12.75" customHeight="1" thickBot="1" x14ac:dyDescent="0.25">
      <c r="B43" s="45"/>
      <c r="C43" s="16">
        <v>0</v>
      </c>
      <c r="D43" s="16">
        <v>0</v>
      </c>
      <c r="E43" s="17">
        <f t="shared" si="1"/>
        <v>0</v>
      </c>
      <c r="F43" s="10"/>
      <c r="G43" s="22"/>
      <c r="H43" s="48"/>
      <c r="I43" s="7"/>
      <c r="J43" s="22">
        <v>0</v>
      </c>
      <c r="K43" s="9"/>
      <c r="L43" s="43"/>
      <c r="M43" s="71"/>
      <c r="N43" s="117"/>
      <c r="O43" s="122">
        <v>0</v>
      </c>
      <c r="Q43" s="42"/>
      <c r="S43" s="32"/>
      <c r="T43" s="32"/>
      <c r="U43" s="32"/>
    </row>
    <row r="44" spans="2:21" ht="12.75" customHeight="1" thickBot="1" x14ac:dyDescent="0.25">
      <c r="B44" s="45"/>
      <c r="C44" s="16">
        <v>0</v>
      </c>
      <c r="D44" s="16">
        <v>0</v>
      </c>
      <c r="E44" s="17">
        <f t="shared" si="1"/>
        <v>0</v>
      </c>
      <c r="F44" s="10"/>
      <c r="G44" s="22"/>
      <c r="H44" s="48"/>
      <c r="I44" s="7"/>
      <c r="J44" s="22">
        <v>0</v>
      </c>
      <c r="K44" s="9"/>
      <c r="L44" s="43"/>
      <c r="M44" s="71"/>
      <c r="N44" s="117"/>
      <c r="O44" s="122">
        <v>0</v>
      </c>
      <c r="Q44" s="79"/>
      <c r="R44" s="4"/>
      <c r="S44" s="37"/>
      <c r="T44" s="40"/>
    </row>
    <row r="45" spans="2:21" ht="12.75" customHeight="1" thickBot="1" x14ac:dyDescent="0.25">
      <c r="B45" s="23"/>
      <c r="C45" s="16">
        <v>0</v>
      </c>
      <c r="D45" s="16">
        <v>0</v>
      </c>
      <c r="E45" s="17">
        <f t="shared" si="1"/>
        <v>0</v>
      </c>
      <c r="F45" s="10"/>
      <c r="G45" s="22"/>
      <c r="H45" s="48"/>
      <c r="I45" s="7"/>
      <c r="J45" s="22">
        <v>0</v>
      </c>
      <c r="K45" s="9"/>
      <c r="L45" s="43"/>
      <c r="M45" s="71"/>
      <c r="N45" s="117"/>
      <c r="O45" s="122">
        <v>0</v>
      </c>
      <c r="Q45" s="68"/>
      <c r="T45" s="40"/>
    </row>
    <row r="46" spans="2:21" ht="12.75" customHeight="1" thickBot="1" x14ac:dyDescent="0.25">
      <c r="B46" s="23"/>
      <c r="C46" s="16">
        <v>0</v>
      </c>
      <c r="D46" s="16">
        <v>0</v>
      </c>
      <c r="E46" s="17">
        <f t="shared" si="1"/>
        <v>0</v>
      </c>
      <c r="F46" s="10"/>
      <c r="G46" s="22"/>
      <c r="H46" s="48"/>
      <c r="I46" s="7"/>
      <c r="J46" s="22">
        <v>0</v>
      </c>
      <c r="K46" s="9"/>
      <c r="L46" s="43"/>
      <c r="M46" s="71"/>
      <c r="N46" s="117"/>
      <c r="O46" s="122">
        <v>0</v>
      </c>
      <c r="T46" s="40"/>
    </row>
    <row r="47" spans="2:21" ht="12.75" customHeight="1" thickBot="1" x14ac:dyDescent="0.25">
      <c r="B47" s="23"/>
      <c r="C47" s="16">
        <v>0</v>
      </c>
      <c r="D47" s="16">
        <v>0</v>
      </c>
      <c r="E47" s="17">
        <f t="shared" si="1"/>
        <v>0</v>
      </c>
      <c r="F47" s="10"/>
      <c r="G47" s="22"/>
      <c r="H47" s="48"/>
      <c r="I47" s="7"/>
      <c r="J47" s="22">
        <v>0</v>
      </c>
      <c r="K47" s="9"/>
      <c r="L47" s="43"/>
      <c r="M47" s="71"/>
      <c r="N47" s="117"/>
      <c r="O47" s="122">
        <v>0</v>
      </c>
      <c r="Q47" s="4"/>
      <c r="R47" s="4"/>
      <c r="T47" s="40"/>
    </row>
    <row r="48" spans="2:21" ht="12.75" customHeight="1" thickBot="1" x14ac:dyDescent="0.25">
      <c r="B48" s="23"/>
      <c r="C48" s="16">
        <v>0</v>
      </c>
      <c r="D48" s="16">
        <v>0</v>
      </c>
      <c r="E48" s="17">
        <f t="shared" si="1"/>
        <v>0</v>
      </c>
      <c r="F48" s="10"/>
      <c r="G48" s="22"/>
      <c r="H48" s="48"/>
      <c r="I48" s="7"/>
      <c r="J48" s="22">
        <v>0</v>
      </c>
      <c r="K48" s="9"/>
      <c r="L48" s="43"/>
      <c r="M48" s="71"/>
      <c r="N48" s="117"/>
      <c r="O48" s="122">
        <v>0</v>
      </c>
      <c r="T48" s="40"/>
    </row>
    <row r="49" spans="2:23" ht="12.75" customHeight="1" thickBot="1" x14ac:dyDescent="0.25">
      <c r="B49" s="23"/>
      <c r="C49" s="16">
        <v>0</v>
      </c>
      <c r="D49" s="16">
        <v>0</v>
      </c>
      <c r="E49" s="17">
        <f t="shared" si="1"/>
        <v>0</v>
      </c>
      <c r="F49" s="10"/>
      <c r="G49" s="22"/>
      <c r="H49" s="48"/>
      <c r="I49" s="7"/>
      <c r="J49" s="22">
        <v>0</v>
      </c>
      <c r="K49" s="9"/>
      <c r="L49" s="43"/>
      <c r="M49" s="71"/>
      <c r="N49" s="117"/>
      <c r="O49" s="122">
        <v>0</v>
      </c>
      <c r="T49" s="40"/>
    </row>
    <row r="50" spans="2:23" s="4" customFormat="1" ht="12.75" customHeight="1" thickBot="1" x14ac:dyDescent="0.25">
      <c r="B50" s="101"/>
      <c r="C50" s="16">
        <v>0</v>
      </c>
      <c r="D50" s="16">
        <v>0</v>
      </c>
      <c r="E50" s="17">
        <f t="shared" si="1"/>
        <v>0</v>
      </c>
      <c r="F50" s="69"/>
      <c r="G50" s="70"/>
      <c r="H50" s="71"/>
      <c r="I50" s="72"/>
      <c r="J50" s="70">
        <v>0</v>
      </c>
      <c r="K50" s="73"/>
      <c r="L50" s="43"/>
      <c r="M50" s="71"/>
      <c r="N50" s="117"/>
      <c r="O50" s="122">
        <v>0</v>
      </c>
    </row>
    <row r="51" spans="2:23" s="4" customFormat="1" ht="12.75" customHeight="1" thickBot="1" x14ac:dyDescent="0.25">
      <c r="B51" s="101"/>
      <c r="C51" s="16">
        <v>0</v>
      </c>
      <c r="D51" s="16">
        <v>0</v>
      </c>
      <c r="E51" s="17">
        <f t="shared" si="1"/>
        <v>0</v>
      </c>
      <c r="F51" s="69"/>
      <c r="G51" s="70"/>
      <c r="H51" s="71"/>
      <c r="I51" s="72"/>
      <c r="J51" s="70">
        <v>0</v>
      </c>
      <c r="K51" s="73"/>
      <c r="L51" s="43"/>
      <c r="M51" s="71"/>
      <c r="N51" s="117"/>
      <c r="O51" s="122">
        <v>0</v>
      </c>
      <c r="S51" s="37"/>
      <c r="T51" s="37"/>
    </row>
    <row r="52" spans="2:23" s="4" customFormat="1" ht="12.75" customHeight="1" thickBot="1" x14ac:dyDescent="0.25">
      <c r="B52" s="101"/>
      <c r="C52" s="16">
        <v>0</v>
      </c>
      <c r="D52" s="16">
        <v>0</v>
      </c>
      <c r="E52" s="17">
        <f t="shared" si="1"/>
        <v>0</v>
      </c>
      <c r="F52" s="69"/>
      <c r="G52" s="70"/>
      <c r="H52" s="71"/>
      <c r="I52" s="72"/>
      <c r="J52" s="70">
        <v>0</v>
      </c>
      <c r="K52" s="73"/>
      <c r="L52" s="43"/>
      <c r="M52" s="71"/>
      <c r="N52" s="117"/>
      <c r="O52" s="122">
        <v>0</v>
      </c>
      <c r="T52" s="75"/>
    </row>
    <row r="53" spans="2:23" s="4" customFormat="1" ht="12.75" customHeight="1" thickBot="1" x14ac:dyDescent="0.25">
      <c r="B53" s="101"/>
      <c r="C53" s="16">
        <v>0</v>
      </c>
      <c r="D53" s="16">
        <v>0</v>
      </c>
      <c r="E53" s="17">
        <f t="shared" si="1"/>
        <v>0</v>
      </c>
      <c r="F53" s="69"/>
      <c r="G53" s="70"/>
      <c r="H53" s="71"/>
      <c r="I53" s="72"/>
      <c r="J53" s="70">
        <v>0</v>
      </c>
      <c r="K53" s="73"/>
      <c r="L53" s="43"/>
      <c r="M53" s="71"/>
      <c r="N53" s="117"/>
      <c r="O53" s="122">
        <v>0</v>
      </c>
      <c r="T53" s="75"/>
    </row>
    <row r="54" spans="2:23" s="4" customFormat="1" ht="12.75" customHeight="1" thickBot="1" x14ac:dyDescent="0.25">
      <c r="B54" s="101"/>
      <c r="C54" s="16">
        <v>0</v>
      </c>
      <c r="D54" s="16">
        <v>0</v>
      </c>
      <c r="E54" s="17">
        <f t="shared" si="1"/>
        <v>0</v>
      </c>
      <c r="F54" s="69"/>
      <c r="G54" s="70"/>
      <c r="H54" s="71"/>
      <c r="I54" s="72"/>
      <c r="J54" s="70">
        <v>0</v>
      </c>
      <c r="K54" s="73"/>
      <c r="L54" s="43"/>
      <c r="M54" s="112"/>
      <c r="N54" s="117"/>
      <c r="O54" s="122">
        <v>0</v>
      </c>
      <c r="T54" s="75"/>
    </row>
    <row r="55" spans="2:23" s="4" customFormat="1" ht="12.75" customHeight="1" x14ac:dyDescent="0.2">
      <c r="B55" s="101"/>
      <c r="C55" s="16">
        <v>0</v>
      </c>
      <c r="D55" s="16">
        <v>0</v>
      </c>
      <c r="E55" s="17">
        <f t="shared" si="1"/>
        <v>0</v>
      </c>
      <c r="F55" s="69"/>
      <c r="G55" s="70"/>
      <c r="H55" s="71"/>
      <c r="I55" s="72"/>
      <c r="J55" s="70">
        <v>0</v>
      </c>
      <c r="K55" s="73"/>
      <c r="L55" s="43"/>
      <c r="M55" s="71"/>
      <c r="N55" s="117"/>
      <c r="O55" s="122">
        <v>0</v>
      </c>
      <c r="S55" s="57"/>
      <c r="T55" s="75"/>
    </row>
    <row r="56" spans="2:23" ht="12" thickBot="1" x14ac:dyDescent="0.25">
      <c r="B56" s="24" t="s">
        <v>7</v>
      </c>
      <c r="C56" s="25">
        <f>SUM(C10:C55)</f>
        <v>3798.6</v>
      </c>
      <c r="D56" s="25">
        <f>SUM(D10:D55)</f>
        <v>125</v>
      </c>
      <c r="E56" s="26">
        <f>SUM(E10:E55)</f>
        <v>3923.6</v>
      </c>
      <c r="F56" s="27"/>
      <c r="G56" s="53"/>
      <c r="H56" s="54"/>
      <c r="I56" s="55" t="s">
        <v>5</v>
      </c>
      <c r="J56" s="56">
        <f>SUM(J10:J55)</f>
        <v>2610.19</v>
      </c>
      <c r="K56" s="9"/>
      <c r="L56" s="20"/>
      <c r="M56" s="48"/>
      <c r="N56" s="119" t="s">
        <v>5</v>
      </c>
      <c r="O56" s="115">
        <f>SUM(O10:O55)</f>
        <v>308</v>
      </c>
      <c r="Q56" s="68"/>
    </row>
    <row r="57" spans="2:23" x14ac:dyDescent="0.2">
      <c r="B57" s="9"/>
      <c r="C57" s="9"/>
      <c r="D57" s="9"/>
      <c r="E57" s="9"/>
      <c r="F57" s="9"/>
      <c r="G57" s="9"/>
      <c r="H57" s="50"/>
      <c r="J57" s="9"/>
      <c r="K57" s="9"/>
      <c r="Q57" s="102"/>
      <c r="R57" s="62"/>
      <c r="S57" s="63"/>
    </row>
    <row r="58" spans="2:23" x14ac:dyDescent="0.2">
      <c r="B58" s="9"/>
      <c r="C58" s="9"/>
      <c r="D58" s="65"/>
      <c r="E58" s="9"/>
      <c r="F58" s="9"/>
      <c r="G58" s="9"/>
      <c r="H58" s="50"/>
      <c r="J58" s="9"/>
      <c r="K58" s="9"/>
      <c r="M58" s="100"/>
      <c r="N58" s="100"/>
      <c r="O58" s="123"/>
      <c r="Q58" s="3"/>
      <c r="R58" s="3"/>
      <c r="S58" s="3"/>
      <c r="T58" s="4"/>
      <c r="U58" s="4"/>
      <c r="V58" s="4"/>
      <c r="W58" s="4"/>
    </row>
    <row r="59" spans="2:23" ht="12.75" x14ac:dyDescent="0.2">
      <c r="B59" s="9"/>
      <c r="C59" s="9"/>
      <c r="D59" s="80" t="s">
        <v>12</v>
      </c>
      <c r="E59" s="82">
        <f>SUM(E56)</f>
        <v>3923.6</v>
      </c>
      <c r="F59" s="9"/>
      <c r="G59" s="9"/>
      <c r="H59" s="80" t="s">
        <v>13</v>
      </c>
      <c r="I59" s="81">
        <f>J56</f>
        <v>2610.19</v>
      </c>
      <c r="J59" s="9"/>
      <c r="K59" s="9"/>
      <c r="M59" s="103" t="s">
        <v>14</v>
      </c>
      <c r="N59" s="120">
        <f>O56</f>
        <v>308</v>
      </c>
      <c r="O59" s="124"/>
      <c r="Q59" s="4"/>
      <c r="R59" s="4"/>
      <c r="S59" s="4"/>
      <c r="T59" s="37"/>
      <c r="U59" s="4"/>
      <c r="V59" s="4"/>
      <c r="W59" s="4"/>
    </row>
    <row r="60" spans="2:23" s="4" customFormat="1" ht="12.75" x14ac:dyDescent="0.2">
      <c r="B60" s="73"/>
      <c r="C60" s="73"/>
      <c r="D60" s="84"/>
      <c r="E60" s="83"/>
      <c r="F60" s="73"/>
      <c r="G60" s="73"/>
      <c r="H60" s="84"/>
      <c r="I60" s="85"/>
      <c r="J60" s="73"/>
      <c r="K60" s="73"/>
      <c r="L60" s="73"/>
      <c r="M60" s="104"/>
      <c r="N60" s="113"/>
      <c r="O60" s="125"/>
      <c r="T60" s="37"/>
    </row>
    <row r="61" spans="2:23" x14ac:dyDescent="0.2">
      <c r="I61" s="67"/>
      <c r="N61" s="104"/>
      <c r="O61" s="100"/>
      <c r="Q61" s="68"/>
      <c r="R61" s="4"/>
      <c r="S61" s="4"/>
      <c r="T61" s="4"/>
      <c r="U61" s="4"/>
      <c r="V61" s="4"/>
      <c r="W61" s="4"/>
    </row>
    <row r="62" spans="2:23" x14ac:dyDescent="0.2">
      <c r="G62" s="97"/>
      <c r="H62" s="98"/>
      <c r="I62" s="99"/>
      <c r="J62" s="3"/>
      <c r="L62" s="105"/>
      <c r="M62" s="104"/>
      <c r="N62" s="113"/>
      <c r="O62" s="126"/>
      <c r="R62" s="4"/>
      <c r="S62" s="4"/>
      <c r="T62" s="4"/>
      <c r="U62" s="4"/>
      <c r="V62" s="4"/>
      <c r="W62" s="4"/>
    </row>
    <row r="63" spans="2:23" x14ac:dyDescent="0.2">
      <c r="G63" s="86" t="s">
        <v>15</v>
      </c>
      <c r="H63" s="87"/>
      <c r="I63" s="88"/>
      <c r="J63" s="39"/>
      <c r="L63" s="106"/>
      <c r="M63" s="113"/>
      <c r="N63" s="113"/>
      <c r="O63" s="104"/>
      <c r="R63" s="4"/>
      <c r="S63" s="4"/>
      <c r="T63" s="4"/>
      <c r="U63" s="4"/>
      <c r="V63" s="4"/>
      <c r="W63" s="4"/>
    </row>
    <row r="64" spans="2:23" x14ac:dyDescent="0.2">
      <c r="G64" s="89" t="s">
        <v>16</v>
      </c>
      <c r="H64" s="90">
        <v>1003093</v>
      </c>
      <c r="I64" s="91">
        <v>43251</v>
      </c>
      <c r="J64" s="92">
        <v>656.9</v>
      </c>
      <c r="L64" s="107"/>
      <c r="M64" s="114"/>
      <c r="N64" s="113"/>
      <c r="O64" s="104"/>
      <c r="R64" s="4"/>
      <c r="S64" s="4"/>
      <c r="T64" s="4"/>
      <c r="U64" s="4"/>
      <c r="V64" s="4"/>
      <c r="W64" s="4"/>
    </row>
    <row r="65" spans="12:23" x14ac:dyDescent="0.2">
      <c r="L65" s="31"/>
      <c r="M65" s="104"/>
      <c r="N65" s="113"/>
      <c r="O65" s="104"/>
      <c r="P65" s="3"/>
      <c r="Q65" s="3"/>
      <c r="R65" s="4"/>
      <c r="S65" s="4"/>
      <c r="T65" s="4"/>
      <c r="U65" s="4"/>
      <c r="V65" s="4"/>
      <c r="W65" s="4"/>
    </row>
    <row r="66" spans="12:23" x14ac:dyDescent="0.2">
      <c r="L66" s="127"/>
      <c r="M66" s="113"/>
      <c r="N66" s="104"/>
      <c r="O66" s="113"/>
      <c r="P66" s="3"/>
      <c r="Q66" s="3"/>
      <c r="R66" s="4"/>
      <c r="S66" s="4"/>
      <c r="T66" s="4"/>
      <c r="U66" s="4"/>
      <c r="V66" s="4"/>
      <c r="W66" s="4"/>
    </row>
    <row r="67" spans="12:23" x14ac:dyDescent="0.2">
      <c r="L67" s="31"/>
      <c r="M67" s="100"/>
      <c r="N67" s="100"/>
      <c r="O67" s="100"/>
      <c r="P67" s="3"/>
      <c r="Q67" s="3"/>
    </row>
    <row r="68" spans="12:23" x14ac:dyDescent="0.2">
      <c r="L68" s="31"/>
      <c r="M68" s="100"/>
      <c r="N68" s="100"/>
      <c r="O68" s="100"/>
      <c r="P68" s="3"/>
      <c r="Q68" s="3"/>
    </row>
    <row r="69" spans="12:23" x14ac:dyDescent="0.2">
      <c r="L69" s="31"/>
      <c r="M69" s="100"/>
      <c r="N69" s="100"/>
      <c r="O69" s="100"/>
      <c r="P69" s="3"/>
      <c r="Q69" s="3"/>
    </row>
    <row r="70" spans="12:23" x14ac:dyDescent="0.2">
      <c r="L70" s="31"/>
      <c r="M70" s="100"/>
      <c r="N70" s="100"/>
      <c r="O70" s="100"/>
      <c r="P70" s="3"/>
      <c r="Q70" s="3"/>
    </row>
    <row r="71" spans="12:23" x14ac:dyDescent="0.2">
      <c r="L71" s="31"/>
      <c r="M71" s="100"/>
      <c r="N71" s="100"/>
      <c r="O71" s="100"/>
      <c r="P71" s="3"/>
      <c r="Q71" s="3"/>
    </row>
    <row r="72" spans="12:23" x14ac:dyDescent="0.2">
      <c r="L72" s="31"/>
      <c r="M72" s="100"/>
      <c r="N72" s="100"/>
      <c r="O72" s="100"/>
      <c r="P72" s="3"/>
      <c r="Q72" s="3"/>
    </row>
    <row r="73" spans="12:23" x14ac:dyDescent="0.2">
      <c r="L73" s="31"/>
      <c r="M73" s="100"/>
      <c r="N73" s="100"/>
      <c r="O73" s="100"/>
      <c r="P73" s="3"/>
      <c r="Q73" s="3"/>
    </row>
    <row r="74" spans="12:23" x14ac:dyDescent="0.2">
      <c r="L74" s="31"/>
      <c r="M74" s="100"/>
      <c r="N74" s="100"/>
      <c r="O74" s="100"/>
      <c r="P74" s="3"/>
      <c r="Q74" s="3"/>
    </row>
    <row r="75" spans="12:23" x14ac:dyDescent="0.2">
      <c r="L75" s="31"/>
      <c r="M75" s="100"/>
      <c r="N75" s="100"/>
      <c r="O75" s="100"/>
      <c r="P75" s="3"/>
      <c r="Q75" s="3"/>
    </row>
    <row r="76" spans="12:23" x14ac:dyDescent="0.2">
      <c r="L76" s="31"/>
      <c r="M76" s="100"/>
      <c r="N76" s="100"/>
      <c r="O76" s="100"/>
      <c r="P76" s="3"/>
      <c r="Q76" s="3"/>
    </row>
  </sheetData>
  <pageMargins left="0.11811023622047245" right="0.11811023622047245" top="0.35433070866141736" bottom="0.35433070866141736" header="0.31496062992125984" footer="0.11811023622047245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Junio-2018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2018-06-04T22:01:11Z</cp:lastPrinted>
  <dcterms:created xsi:type="dcterms:W3CDTF">2018-04-14T15:58:02Z</dcterms:created>
  <dcterms:modified xsi:type="dcterms:W3CDTF">2018-06-08T21:35:53Z</dcterms:modified>
</cp:coreProperties>
</file>