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Control\"/>
    </mc:Choice>
  </mc:AlternateContent>
  <bookViews>
    <workbookView minimized="1" xWindow="0" yWindow="0" windowWidth="14370" windowHeight="7530" tabRatio="830" firstSheet="1" activeTab="3"/>
  </bookViews>
  <sheets>
    <sheet name="REGULADORES" sheetId="26" r:id="rId1"/>
    <sheet name="Hikvision-Sego" sheetId="3" r:id="rId2"/>
    <sheet name="Hoja1" sheetId="25" r:id="rId3"/>
    <sheet name="COMBOS CAMARAS HIKVISION" sheetId="24" r:id="rId4"/>
    <sheet name="PARLANTES" sheetId="22" r:id="rId5"/>
    <sheet name="TECLADOS" sheetId="4" r:id="rId6"/>
    <sheet name="DISCO DUROS" sheetId="2" r:id="rId7"/>
    <sheet name="TP-LINK" sheetId="16" r:id="rId8"/>
    <sheet name="CABLES" sheetId="17" r:id="rId9"/>
    <sheet name="AUDIFONOS" sheetId="21" r:id="rId10"/>
    <sheet name="CONECTORES" sheetId="23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9" i="24" l="1"/>
  <c r="H5" i="2" l="1"/>
  <c r="H3" i="2"/>
  <c r="H172" i="24" l="1"/>
  <c r="G171" i="24"/>
  <c r="I170" i="24"/>
  <c r="J170" i="24" s="1"/>
  <c r="G170" i="24"/>
  <c r="I169" i="24"/>
  <c r="G169" i="24"/>
  <c r="I168" i="24"/>
  <c r="J168" i="24" s="1"/>
  <c r="G168" i="24"/>
  <c r="I167" i="24"/>
  <c r="G167" i="24"/>
  <c r="I166" i="24"/>
  <c r="G166" i="24"/>
  <c r="I165" i="24"/>
  <c r="G165" i="24"/>
  <c r="I164" i="24"/>
  <c r="G164" i="24"/>
  <c r="I163" i="24"/>
  <c r="G163" i="24"/>
  <c r="J163" i="24" s="1"/>
  <c r="I152" i="24"/>
  <c r="J152" i="24" s="1"/>
  <c r="G152" i="24"/>
  <c r="H154" i="24"/>
  <c r="I153" i="24"/>
  <c r="J153" i="24" s="1"/>
  <c r="G153" i="24"/>
  <c r="I151" i="24"/>
  <c r="G151" i="24"/>
  <c r="I150" i="24"/>
  <c r="G150" i="24"/>
  <c r="I149" i="24"/>
  <c r="G149" i="24"/>
  <c r="I148" i="24"/>
  <c r="J148" i="24" s="1"/>
  <c r="G148" i="24"/>
  <c r="I147" i="24"/>
  <c r="G147" i="24"/>
  <c r="I146" i="24"/>
  <c r="G146" i="24"/>
  <c r="I145" i="24"/>
  <c r="G145" i="24"/>
  <c r="I172" i="24" l="1"/>
  <c r="I174" i="24" s="1"/>
  <c r="I175" i="24" s="1"/>
  <c r="K174" i="24" s="1"/>
  <c r="L174" i="24" s="1"/>
  <c r="L176" i="24" s="1"/>
  <c r="M164" i="24" s="1"/>
  <c r="J169" i="24"/>
  <c r="J167" i="24"/>
  <c r="J166" i="24"/>
  <c r="J165" i="24"/>
  <c r="G172" i="24"/>
  <c r="G174" i="24" s="1"/>
  <c r="J164" i="24"/>
  <c r="J145" i="24"/>
  <c r="J151" i="24"/>
  <c r="J150" i="24"/>
  <c r="J149" i="24"/>
  <c r="G154" i="24"/>
  <c r="G156" i="24" s="1"/>
  <c r="J146" i="24"/>
  <c r="I154" i="24"/>
  <c r="I156" i="24" s="1"/>
  <c r="I157" i="24"/>
  <c r="K156" i="24" s="1"/>
  <c r="L156" i="24" s="1"/>
  <c r="J147" i="24"/>
  <c r="D4" i="26"/>
  <c r="D5" i="26"/>
  <c r="G3" i="26"/>
  <c r="D3" i="26"/>
  <c r="G5" i="26"/>
  <c r="J172" i="24" l="1"/>
  <c r="J174" i="24" s="1"/>
  <c r="J154" i="24"/>
  <c r="J156" i="24" s="1"/>
  <c r="L158" i="24"/>
  <c r="M147" i="24"/>
  <c r="G4" i="26"/>
  <c r="H4" i="26" s="1"/>
  <c r="H5" i="26"/>
  <c r="H3" i="26"/>
  <c r="H135" i="24"/>
  <c r="I127" i="24"/>
  <c r="I128" i="24"/>
  <c r="I129" i="24"/>
  <c r="I130" i="24"/>
  <c r="I131" i="24"/>
  <c r="I132" i="24"/>
  <c r="I133" i="24"/>
  <c r="I126" i="24"/>
  <c r="G126" i="24"/>
  <c r="H117" i="24"/>
  <c r="I110" i="24"/>
  <c r="I111" i="24"/>
  <c r="I112" i="24"/>
  <c r="I113" i="24"/>
  <c r="I114" i="24"/>
  <c r="I115" i="24"/>
  <c r="I109" i="24"/>
  <c r="J109" i="24" s="1"/>
  <c r="G109" i="24"/>
  <c r="I117" i="24" l="1"/>
  <c r="I119" i="24" s="1"/>
  <c r="I120" i="24" s="1"/>
  <c r="K119" i="24" s="1"/>
  <c r="L119" i="24" s="1"/>
  <c r="L121" i="24" s="1"/>
  <c r="I135" i="24"/>
  <c r="I137" i="24" s="1"/>
  <c r="I138" i="24" s="1"/>
  <c r="K137" i="24" s="1"/>
  <c r="L137" i="24" s="1"/>
  <c r="L139" i="24" s="1"/>
  <c r="J126" i="24"/>
  <c r="H100" i="24"/>
  <c r="I92" i="24"/>
  <c r="J92" i="24" s="1"/>
  <c r="I93" i="24"/>
  <c r="J93" i="24" s="1"/>
  <c r="I94" i="24"/>
  <c r="I95" i="24"/>
  <c r="I96" i="24"/>
  <c r="J96" i="24" s="1"/>
  <c r="I97" i="24"/>
  <c r="J97" i="24" s="1"/>
  <c r="I98" i="24"/>
  <c r="I99" i="24"/>
  <c r="I91" i="24"/>
  <c r="J91" i="24" s="1"/>
  <c r="G92" i="24"/>
  <c r="G93" i="24"/>
  <c r="G94" i="24"/>
  <c r="G95" i="24"/>
  <c r="G96" i="24"/>
  <c r="G97" i="24"/>
  <c r="G98" i="24"/>
  <c r="G91" i="24"/>
  <c r="H82" i="24"/>
  <c r="H63" i="24"/>
  <c r="I80" i="24"/>
  <c r="J81" i="24"/>
  <c r="I74" i="24"/>
  <c r="J74" i="24" s="1"/>
  <c r="I75" i="24"/>
  <c r="J75" i="24" s="1"/>
  <c r="I76" i="24"/>
  <c r="I77" i="24"/>
  <c r="J77" i="24" s="1"/>
  <c r="I78" i="24"/>
  <c r="J78" i="24" s="1"/>
  <c r="I79" i="24"/>
  <c r="J79" i="24" s="1"/>
  <c r="I81" i="24"/>
  <c r="I73" i="24"/>
  <c r="I82" i="24" s="1"/>
  <c r="I84" i="24" s="1"/>
  <c r="I85" i="24" s="1"/>
  <c r="G73" i="24"/>
  <c r="G74" i="24"/>
  <c r="G75" i="24"/>
  <c r="G82" i="24" s="1"/>
  <c r="G84" i="24" s="1"/>
  <c r="G76" i="24"/>
  <c r="G77" i="24"/>
  <c r="G78" i="24"/>
  <c r="G79" i="24"/>
  <c r="G80" i="24"/>
  <c r="G81" i="24"/>
  <c r="G56" i="24"/>
  <c r="G63" i="24" s="1"/>
  <c r="G57" i="24"/>
  <c r="G58" i="24"/>
  <c r="G59" i="24"/>
  <c r="G60" i="24"/>
  <c r="G61" i="24"/>
  <c r="J61" i="24" s="1"/>
  <c r="G62" i="24"/>
  <c r="J62" i="24"/>
  <c r="I56" i="24"/>
  <c r="I57" i="24"/>
  <c r="I58" i="24"/>
  <c r="I59" i="24"/>
  <c r="J59" i="24" s="1"/>
  <c r="I60" i="24"/>
  <c r="J60" i="24" s="1"/>
  <c r="I61" i="24"/>
  <c r="I62" i="24"/>
  <c r="I55" i="24"/>
  <c r="J55" i="24" s="1"/>
  <c r="G55" i="24"/>
  <c r="J41" i="24"/>
  <c r="G4" i="3"/>
  <c r="G5" i="3"/>
  <c r="H46" i="24"/>
  <c r="I45" i="24"/>
  <c r="J45" i="24" s="1"/>
  <c r="G45" i="24"/>
  <c r="I44" i="24"/>
  <c r="G44" i="24"/>
  <c r="J44" i="24" s="1"/>
  <c r="I43" i="24"/>
  <c r="J43" i="24" s="1"/>
  <c r="G43" i="24"/>
  <c r="I42" i="24"/>
  <c r="J42" i="24" s="1"/>
  <c r="G42" i="24"/>
  <c r="I41" i="24"/>
  <c r="G41" i="24"/>
  <c r="I40" i="24"/>
  <c r="G40" i="24"/>
  <c r="J40" i="24" s="1"/>
  <c r="I39" i="24"/>
  <c r="J39" i="24" s="1"/>
  <c r="G39" i="24"/>
  <c r="I38" i="24"/>
  <c r="I46" i="24" s="1"/>
  <c r="G38" i="24"/>
  <c r="E5" i="3"/>
  <c r="G26" i="24"/>
  <c r="G25" i="24"/>
  <c r="K84" i="24" l="1"/>
  <c r="L84" i="24" s="1"/>
  <c r="L86" i="24" s="1"/>
  <c r="J80" i="24"/>
  <c r="G46" i="24"/>
  <c r="G48" i="24" s="1"/>
  <c r="J95" i="24"/>
  <c r="J76" i="24"/>
  <c r="J94" i="24"/>
  <c r="I63" i="24"/>
  <c r="J73" i="24"/>
  <c r="J57" i="24"/>
  <c r="J98" i="24"/>
  <c r="I100" i="24"/>
  <c r="I102" i="24" s="1"/>
  <c r="J58" i="24"/>
  <c r="I65" i="24"/>
  <c r="I66" i="24" s="1"/>
  <c r="K65" i="24" s="1"/>
  <c r="L65" i="24" s="1"/>
  <c r="L67" i="24" s="1"/>
  <c r="J56" i="24"/>
  <c r="J63" i="24" s="1"/>
  <c r="J65" i="24" s="1"/>
  <c r="I48" i="24"/>
  <c r="I49" i="24"/>
  <c r="K48" i="24" s="1"/>
  <c r="J38" i="24"/>
  <c r="G65" i="24"/>
  <c r="G4" i="24"/>
  <c r="G5" i="24"/>
  <c r="G6" i="24"/>
  <c r="G7" i="24"/>
  <c r="G8" i="24"/>
  <c r="G9" i="24"/>
  <c r="G10" i="24"/>
  <c r="J10" i="24" s="1"/>
  <c r="I22" i="24"/>
  <c r="I23" i="24"/>
  <c r="I24" i="24"/>
  <c r="I25" i="24"/>
  <c r="J25" i="24" s="1"/>
  <c r="I26" i="24"/>
  <c r="J26" i="24" s="1"/>
  <c r="I27" i="24"/>
  <c r="I28" i="24"/>
  <c r="I21" i="24"/>
  <c r="I29" i="24" s="1"/>
  <c r="I31" i="24" s="1"/>
  <c r="I32" i="24" s="1"/>
  <c r="K31" i="24" s="1"/>
  <c r="L31" i="24" s="1"/>
  <c r="H29" i="24"/>
  <c r="I4" i="24"/>
  <c r="G6" i="3"/>
  <c r="G7" i="3"/>
  <c r="G8" i="3"/>
  <c r="G9" i="3"/>
  <c r="G10" i="3"/>
  <c r="G11" i="3"/>
  <c r="G12" i="3"/>
  <c r="G13" i="3"/>
  <c r="G14" i="3"/>
  <c r="G15" i="3"/>
  <c r="G16" i="3"/>
  <c r="G17" i="3"/>
  <c r="J6" i="24"/>
  <c r="J7" i="24"/>
  <c r="I5" i="24"/>
  <c r="J5" i="24" s="1"/>
  <c r="I6" i="24"/>
  <c r="I7" i="24"/>
  <c r="I8" i="24"/>
  <c r="J8" i="24" s="1"/>
  <c r="I9" i="24"/>
  <c r="I10" i="24"/>
  <c r="J82" i="24" l="1"/>
  <c r="J84" i="24" s="1"/>
  <c r="J21" i="24"/>
  <c r="J9" i="24"/>
  <c r="J46" i="24"/>
  <c r="I103" i="24"/>
  <c r="K102" i="24" s="1"/>
  <c r="J4" i="24"/>
  <c r="G115" i="24"/>
  <c r="J115" i="24" s="1"/>
  <c r="G114" i="24"/>
  <c r="J114" i="24" s="1"/>
  <c r="G113" i="24"/>
  <c r="J113" i="24" s="1"/>
  <c r="G112" i="24"/>
  <c r="J112" i="24" s="1"/>
  <c r="G111" i="24"/>
  <c r="J111" i="24" s="1"/>
  <c r="G110" i="24"/>
  <c r="J110" i="24" s="1"/>
  <c r="G99" i="24"/>
  <c r="G134" i="24"/>
  <c r="G133" i="24"/>
  <c r="J133" i="24" s="1"/>
  <c r="G132" i="24"/>
  <c r="J132" i="24" s="1"/>
  <c r="G131" i="24"/>
  <c r="J131" i="24" s="1"/>
  <c r="G130" i="24"/>
  <c r="J130" i="24" s="1"/>
  <c r="G129" i="24"/>
  <c r="J129" i="24" s="1"/>
  <c r="G128" i="24"/>
  <c r="J128" i="24" s="1"/>
  <c r="G127" i="24"/>
  <c r="G28" i="24"/>
  <c r="J28" i="24" s="1"/>
  <c r="G27" i="24"/>
  <c r="G24" i="24"/>
  <c r="J24" i="24" s="1"/>
  <c r="G23" i="24"/>
  <c r="J23" i="24" s="1"/>
  <c r="G22" i="24"/>
  <c r="J22" i="24" s="1"/>
  <c r="G21" i="24"/>
  <c r="G11" i="24"/>
  <c r="H11" i="24" s="1"/>
  <c r="J27" i="24" l="1"/>
  <c r="J29" i="24" s="1"/>
  <c r="J31" i="24" s="1"/>
  <c r="G100" i="24"/>
  <c r="G102" i="24" s="1"/>
  <c r="J99" i="24"/>
  <c r="J100" i="24" s="1"/>
  <c r="J102" i="24" s="1"/>
  <c r="I11" i="24"/>
  <c r="H12" i="24"/>
  <c r="J117" i="24"/>
  <c r="J119" i="24" s="1"/>
  <c r="G12" i="24"/>
  <c r="G14" i="24" s="1"/>
  <c r="G135" i="24"/>
  <c r="G137" i="24" s="1"/>
  <c r="J127" i="24"/>
  <c r="J135" i="24" s="1"/>
  <c r="J137" i="24" s="1"/>
  <c r="L102" i="24"/>
  <c r="L104" i="24" s="1"/>
  <c r="L68" i="24"/>
  <c r="M57" i="24" s="1"/>
  <c r="G29" i="24"/>
  <c r="G31" i="24" s="1"/>
  <c r="L33" i="24" s="1"/>
  <c r="M23" i="24" s="1"/>
  <c r="G117" i="24"/>
  <c r="M127" i="24"/>
  <c r="M75" i="24"/>
  <c r="F50" i="21"/>
  <c r="G50" i="21" s="1"/>
  <c r="I50" i="21" s="1"/>
  <c r="J50" i="21" s="1"/>
  <c r="F49" i="21"/>
  <c r="G49" i="21" s="1"/>
  <c r="I49" i="21" s="1"/>
  <c r="J49" i="21" s="1"/>
  <c r="F48" i="21"/>
  <c r="G48" i="21" s="1"/>
  <c r="I48" i="21" s="1"/>
  <c r="J48" i="21" s="1"/>
  <c r="F47" i="21"/>
  <c r="G47" i="21" s="1"/>
  <c r="I47" i="21" s="1"/>
  <c r="J47" i="21" s="1"/>
  <c r="F46" i="21"/>
  <c r="G46" i="21" s="1"/>
  <c r="I46" i="21" s="1"/>
  <c r="J46" i="21" s="1"/>
  <c r="F45" i="21"/>
  <c r="G45" i="21" s="1"/>
  <c r="I45" i="21" s="1"/>
  <c r="J45" i="21" s="1"/>
  <c r="F44" i="21"/>
  <c r="G44" i="21" s="1"/>
  <c r="I44" i="21" s="1"/>
  <c r="J44" i="21" s="1"/>
  <c r="F43" i="21"/>
  <c r="G43" i="21" s="1"/>
  <c r="I43" i="21" s="1"/>
  <c r="J43" i="21" s="1"/>
  <c r="F42" i="21"/>
  <c r="G42" i="21" s="1"/>
  <c r="I42" i="21" s="1"/>
  <c r="J42" i="21" s="1"/>
  <c r="F41" i="21"/>
  <c r="G41" i="21" s="1"/>
  <c r="I41" i="21" s="1"/>
  <c r="J41" i="21" s="1"/>
  <c r="F40" i="21"/>
  <c r="G40" i="21" s="1"/>
  <c r="I40" i="21" s="1"/>
  <c r="J40" i="21" s="1"/>
  <c r="F39" i="21"/>
  <c r="G39" i="21" s="1"/>
  <c r="I39" i="21" s="1"/>
  <c r="J39" i="21" s="1"/>
  <c r="F38" i="21"/>
  <c r="G38" i="21" s="1"/>
  <c r="I38" i="21" s="1"/>
  <c r="J38" i="21" s="1"/>
  <c r="F37" i="21"/>
  <c r="G37" i="21" s="1"/>
  <c r="I37" i="21" s="1"/>
  <c r="J37" i="21" s="1"/>
  <c r="F36" i="21"/>
  <c r="G36" i="21" s="1"/>
  <c r="I36" i="21" s="1"/>
  <c r="J36" i="21" s="1"/>
  <c r="F35" i="21"/>
  <c r="G35" i="21" s="1"/>
  <c r="I35" i="21" s="1"/>
  <c r="J35" i="21" s="1"/>
  <c r="F34" i="21"/>
  <c r="G34" i="21" s="1"/>
  <c r="I34" i="21" s="1"/>
  <c r="J34" i="21" s="1"/>
  <c r="F33" i="21"/>
  <c r="G33" i="21" s="1"/>
  <c r="I33" i="21" s="1"/>
  <c r="J33" i="21" s="1"/>
  <c r="F32" i="21"/>
  <c r="G32" i="21" s="1"/>
  <c r="I32" i="21" s="1"/>
  <c r="J32" i="21" s="1"/>
  <c r="F31" i="21"/>
  <c r="G31" i="21" s="1"/>
  <c r="I31" i="21" s="1"/>
  <c r="J31" i="21" s="1"/>
  <c r="F30" i="21"/>
  <c r="G30" i="21" s="1"/>
  <c r="I30" i="21" s="1"/>
  <c r="J30" i="21" s="1"/>
  <c r="F29" i="21"/>
  <c r="G29" i="21" s="1"/>
  <c r="I29" i="21" s="1"/>
  <c r="J29" i="21" s="1"/>
  <c r="F28" i="21"/>
  <c r="G28" i="21" s="1"/>
  <c r="I28" i="21" s="1"/>
  <c r="J28" i="21" s="1"/>
  <c r="F27" i="21"/>
  <c r="G27" i="21" s="1"/>
  <c r="I27" i="21" s="1"/>
  <c r="J27" i="21" s="1"/>
  <c r="J11" i="24" l="1"/>
  <c r="J12" i="24" s="1"/>
  <c r="I12" i="24"/>
  <c r="I14" i="24" s="1"/>
  <c r="M110" i="24"/>
  <c r="G119" i="24"/>
  <c r="M93" i="24"/>
  <c r="G44" i="23"/>
  <c r="I44" i="23" s="1"/>
  <c r="J44" i="23" s="1"/>
  <c r="F44" i="23"/>
  <c r="F43" i="23"/>
  <c r="G43" i="23" s="1"/>
  <c r="I43" i="23" s="1"/>
  <c r="J43" i="23" s="1"/>
  <c r="G42" i="23"/>
  <c r="I42" i="23" s="1"/>
  <c r="J42" i="23" s="1"/>
  <c r="F42" i="23"/>
  <c r="F41" i="23"/>
  <c r="G41" i="23" s="1"/>
  <c r="I41" i="23" s="1"/>
  <c r="J41" i="23" s="1"/>
  <c r="G40" i="23"/>
  <c r="I40" i="23" s="1"/>
  <c r="J40" i="23" s="1"/>
  <c r="F40" i="23"/>
  <c r="F39" i="23"/>
  <c r="G39" i="23" s="1"/>
  <c r="I39" i="23" s="1"/>
  <c r="J39" i="23" s="1"/>
  <c r="G38" i="23"/>
  <c r="I38" i="23" s="1"/>
  <c r="J38" i="23" s="1"/>
  <c r="F38" i="23"/>
  <c r="F37" i="23"/>
  <c r="G37" i="23" s="1"/>
  <c r="I37" i="23" s="1"/>
  <c r="J37" i="23" s="1"/>
  <c r="G36" i="23"/>
  <c r="I36" i="23" s="1"/>
  <c r="J36" i="23" s="1"/>
  <c r="F36" i="23"/>
  <c r="F35" i="23"/>
  <c r="G35" i="23" s="1"/>
  <c r="I35" i="23" s="1"/>
  <c r="J35" i="23" s="1"/>
  <c r="G34" i="23"/>
  <c r="I34" i="23" s="1"/>
  <c r="J34" i="23" s="1"/>
  <c r="F34" i="23"/>
  <c r="F33" i="23"/>
  <c r="G33" i="23" s="1"/>
  <c r="I33" i="23" s="1"/>
  <c r="J33" i="23" s="1"/>
  <c r="G32" i="23"/>
  <c r="I32" i="23" s="1"/>
  <c r="J32" i="23" s="1"/>
  <c r="F32" i="23"/>
  <c r="F31" i="23"/>
  <c r="G31" i="23" s="1"/>
  <c r="I31" i="23" s="1"/>
  <c r="J31" i="23" s="1"/>
  <c r="G30" i="23"/>
  <c r="I30" i="23" s="1"/>
  <c r="J30" i="23" s="1"/>
  <c r="F30" i="23"/>
  <c r="F29" i="23"/>
  <c r="G29" i="23" s="1"/>
  <c r="I29" i="23" s="1"/>
  <c r="J29" i="23" s="1"/>
  <c r="G28" i="23"/>
  <c r="I28" i="23" s="1"/>
  <c r="J28" i="23" s="1"/>
  <c r="F28" i="23"/>
  <c r="F27" i="23"/>
  <c r="G27" i="23" s="1"/>
  <c r="I27" i="23" s="1"/>
  <c r="J27" i="23" s="1"/>
  <c r="G26" i="23"/>
  <c r="I26" i="23" s="1"/>
  <c r="J26" i="23" s="1"/>
  <c r="F26" i="23"/>
  <c r="F25" i="23"/>
  <c r="G25" i="23" s="1"/>
  <c r="I25" i="23" s="1"/>
  <c r="J25" i="23" s="1"/>
  <c r="G24" i="23"/>
  <c r="I24" i="23" s="1"/>
  <c r="J24" i="23" s="1"/>
  <c r="F24" i="23"/>
  <c r="F23" i="23"/>
  <c r="G23" i="23" s="1"/>
  <c r="I23" i="23" s="1"/>
  <c r="J23" i="23" s="1"/>
  <c r="G22" i="23"/>
  <c r="I22" i="23" s="1"/>
  <c r="J22" i="23" s="1"/>
  <c r="F22" i="23"/>
  <c r="F21" i="23"/>
  <c r="G21" i="23" s="1"/>
  <c r="I21" i="23" s="1"/>
  <c r="J21" i="23" s="1"/>
  <c r="G20" i="23"/>
  <c r="I20" i="23" s="1"/>
  <c r="J20" i="23" s="1"/>
  <c r="F20" i="23"/>
  <c r="F19" i="23"/>
  <c r="G19" i="23" s="1"/>
  <c r="I19" i="23" s="1"/>
  <c r="J19" i="23" s="1"/>
  <c r="G18" i="23"/>
  <c r="I18" i="23" s="1"/>
  <c r="J18" i="23" s="1"/>
  <c r="F18" i="23"/>
  <c r="F17" i="23"/>
  <c r="G17" i="23" s="1"/>
  <c r="I17" i="23" s="1"/>
  <c r="J17" i="23" s="1"/>
  <c r="G16" i="23"/>
  <c r="I16" i="23" s="1"/>
  <c r="J16" i="23" s="1"/>
  <c r="F16" i="23"/>
  <c r="F15" i="23"/>
  <c r="G15" i="23" s="1"/>
  <c r="I15" i="23" s="1"/>
  <c r="J15" i="23" s="1"/>
  <c r="G14" i="23"/>
  <c r="I14" i="23" s="1"/>
  <c r="J14" i="23" s="1"/>
  <c r="F14" i="23"/>
  <c r="F13" i="23"/>
  <c r="G13" i="23" s="1"/>
  <c r="I13" i="23" s="1"/>
  <c r="J13" i="23" s="1"/>
  <c r="G12" i="23"/>
  <c r="I12" i="23" s="1"/>
  <c r="J12" i="23" s="1"/>
  <c r="F12" i="23"/>
  <c r="F11" i="23"/>
  <c r="G11" i="23" s="1"/>
  <c r="I11" i="23" s="1"/>
  <c r="J11" i="23" s="1"/>
  <c r="G10" i="23"/>
  <c r="I10" i="23" s="1"/>
  <c r="J10" i="23" s="1"/>
  <c r="F10" i="23"/>
  <c r="F9" i="23"/>
  <c r="G9" i="23" s="1"/>
  <c r="I9" i="23" s="1"/>
  <c r="J9" i="23" s="1"/>
  <c r="G8" i="23"/>
  <c r="I8" i="23" s="1"/>
  <c r="J8" i="23" s="1"/>
  <c r="F8" i="23"/>
  <c r="F7" i="23"/>
  <c r="G7" i="23" s="1"/>
  <c r="I7" i="23" s="1"/>
  <c r="J7" i="23" s="1"/>
  <c r="G6" i="23"/>
  <c r="I6" i="23" s="1"/>
  <c r="J6" i="23" s="1"/>
  <c r="F6" i="23"/>
  <c r="F5" i="23"/>
  <c r="G5" i="23" s="1"/>
  <c r="I5" i="23" s="1"/>
  <c r="J5" i="23" s="1"/>
  <c r="G4" i="23"/>
  <c r="I4" i="23" s="1"/>
  <c r="J4" i="23" s="1"/>
  <c r="F4" i="23"/>
  <c r="F3" i="23"/>
  <c r="G3" i="23" s="1"/>
  <c r="I3" i="23" s="1"/>
  <c r="J3" i="23" s="1"/>
  <c r="F44" i="22"/>
  <c r="G44" i="22" s="1"/>
  <c r="I44" i="22" s="1"/>
  <c r="J44" i="22" s="1"/>
  <c r="G43" i="22"/>
  <c r="I43" i="22" s="1"/>
  <c r="J43" i="22" s="1"/>
  <c r="F43" i="22"/>
  <c r="F42" i="22"/>
  <c r="G42" i="22" s="1"/>
  <c r="I42" i="22" s="1"/>
  <c r="J42" i="22" s="1"/>
  <c r="G41" i="22"/>
  <c r="I41" i="22" s="1"/>
  <c r="J41" i="22" s="1"/>
  <c r="F41" i="22"/>
  <c r="F40" i="22"/>
  <c r="G40" i="22" s="1"/>
  <c r="I40" i="22" s="1"/>
  <c r="J40" i="22" s="1"/>
  <c r="G39" i="22"/>
  <c r="I39" i="22" s="1"/>
  <c r="J39" i="22" s="1"/>
  <c r="F39" i="22"/>
  <c r="F38" i="22"/>
  <c r="G38" i="22" s="1"/>
  <c r="I38" i="22" s="1"/>
  <c r="J38" i="22" s="1"/>
  <c r="G37" i="22"/>
  <c r="I37" i="22" s="1"/>
  <c r="J37" i="22" s="1"/>
  <c r="F37" i="22"/>
  <c r="F36" i="22"/>
  <c r="G36" i="22" s="1"/>
  <c r="I36" i="22" s="1"/>
  <c r="J36" i="22" s="1"/>
  <c r="G35" i="22"/>
  <c r="I35" i="22" s="1"/>
  <c r="J35" i="22" s="1"/>
  <c r="F35" i="22"/>
  <c r="F34" i="22"/>
  <c r="G34" i="22" s="1"/>
  <c r="I34" i="22" s="1"/>
  <c r="J34" i="22" s="1"/>
  <c r="G33" i="22"/>
  <c r="I33" i="22" s="1"/>
  <c r="J33" i="22" s="1"/>
  <c r="F33" i="22"/>
  <c r="F32" i="22"/>
  <c r="G32" i="22" s="1"/>
  <c r="I32" i="22" s="1"/>
  <c r="J32" i="22" s="1"/>
  <c r="G31" i="22"/>
  <c r="I31" i="22" s="1"/>
  <c r="J31" i="22" s="1"/>
  <c r="F31" i="22"/>
  <c r="F30" i="22"/>
  <c r="G30" i="22" s="1"/>
  <c r="I30" i="22" s="1"/>
  <c r="J30" i="22" s="1"/>
  <c r="G29" i="22"/>
  <c r="I29" i="22" s="1"/>
  <c r="J29" i="22" s="1"/>
  <c r="F29" i="22"/>
  <c r="F28" i="22"/>
  <c r="G28" i="22" s="1"/>
  <c r="I28" i="22" s="1"/>
  <c r="J28" i="22" s="1"/>
  <c r="G27" i="22"/>
  <c r="I27" i="22" s="1"/>
  <c r="J27" i="22" s="1"/>
  <c r="F27" i="22"/>
  <c r="F26" i="22"/>
  <c r="G26" i="22" s="1"/>
  <c r="I26" i="22" s="1"/>
  <c r="J26" i="22" s="1"/>
  <c r="G25" i="22"/>
  <c r="I25" i="22" s="1"/>
  <c r="J25" i="22" s="1"/>
  <c r="F25" i="22"/>
  <c r="G24" i="22"/>
  <c r="I24" i="22" s="1"/>
  <c r="J24" i="22" s="1"/>
  <c r="G23" i="22"/>
  <c r="I23" i="22" s="1"/>
  <c r="J23" i="22" s="1"/>
  <c r="G22" i="22"/>
  <c r="I22" i="22" s="1"/>
  <c r="J22" i="22" s="1"/>
  <c r="G21" i="22"/>
  <c r="I21" i="22" s="1"/>
  <c r="J21" i="22" s="1"/>
  <c r="G20" i="22"/>
  <c r="I20" i="22" s="1"/>
  <c r="J20" i="22" s="1"/>
  <c r="G19" i="22"/>
  <c r="I19" i="22" s="1"/>
  <c r="J19" i="22" s="1"/>
  <c r="G18" i="22"/>
  <c r="I18" i="22" s="1"/>
  <c r="J18" i="22" s="1"/>
  <c r="G17" i="22"/>
  <c r="I17" i="22" s="1"/>
  <c r="J17" i="22" s="1"/>
  <c r="G16" i="22"/>
  <c r="I16" i="22" s="1"/>
  <c r="J16" i="22" s="1"/>
  <c r="G15" i="22"/>
  <c r="I15" i="22" s="1"/>
  <c r="J15" i="22" s="1"/>
  <c r="G14" i="22"/>
  <c r="I14" i="22" s="1"/>
  <c r="J14" i="22" s="1"/>
  <c r="G13" i="22"/>
  <c r="I13" i="22" s="1"/>
  <c r="J13" i="22" s="1"/>
  <c r="G12" i="22"/>
  <c r="I12" i="22" s="1"/>
  <c r="J12" i="22" s="1"/>
  <c r="G11" i="22"/>
  <c r="I11" i="22" s="1"/>
  <c r="J11" i="22" s="1"/>
  <c r="G10" i="22"/>
  <c r="I10" i="22" s="1"/>
  <c r="J10" i="22" s="1"/>
  <c r="G9" i="22"/>
  <c r="I9" i="22" s="1"/>
  <c r="J9" i="22" s="1"/>
  <c r="G8" i="22"/>
  <c r="I8" i="22" s="1"/>
  <c r="J8" i="22" s="1"/>
  <c r="G7" i="22"/>
  <c r="I7" i="22" s="1"/>
  <c r="J7" i="22" s="1"/>
  <c r="G6" i="22"/>
  <c r="I6" i="22" s="1"/>
  <c r="J6" i="22" s="1"/>
  <c r="G5" i="22"/>
  <c r="I5" i="22" s="1"/>
  <c r="J5" i="22" s="1"/>
  <c r="G4" i="22"/>
  <c r="I4" i="22" s="1"/>
  <c r="J4" i="22" s="1"/>
  <c r="G3" i="22"/>
  <c r="I3" i="22" s="1"/>
  <c r="J3" i="22" s="1"/>
  <c r="F26" i="21"/>
  <c r="G26" i="21" s="1"/>
  <c r="I26" i="21" s="1"/>
  <c r="J26" i="21" s="1"/>
  <c r="F25" i="21"/>
  <c r="G25" i="21" s="1"/>
  <c r="I25" i="21" s="1"/>
  <c r="J25" i="21" s="1"/>
  <c r="F24" i="21"/>
  <c r="G24" i="21" s="1"/>
  <c r="I24" i="21" s="1"/>
  <c r="J24" i="21" s="1"/>
  <c r="F23" i="21"/>
  <c r="G23" i="21" s="1"/>
  <c r="I23" i="21" s="1"/>
  <c r="J23" i="21" s="1"/>
  <c r="F22" i="21"/>
  <c r="G22" i="21" s="1"/>
  <c r="I22" i="21" s="1"/>
  <c r="J22" i="21" s="1"/>
  <c r="F21" i="21"/>
  <c r="G21" i="21" s="1"/>
  <c r="I21" i="21" s="1"/>
  <c r="J21" i="21" s="1"/>
  <c r="F20" i="21"/>
  <c r="G20" i="21" s="1"/>
  <c r="I20" i="21" s="1"/>
  <c r="J20" i="21" s="1"/>
  <c r="F19" i="21"/>
  <c r="G19" i="21" s="1"/>
  <c r="I19" i="21" s="1"/>
  <c r="J19" i="21" s="1"/>
  <c r="F18" i="21"/>
  <c r="G18" i="21" s="1"/>
  <c r="I18" i="21" s="1"/>
  <c r="J18" i="21" s="1"/>
  <c r="F17" i="21"/>
  <c r="G17" i="21" s="1"/>
  <c r="I17" i="21" s="1"/>
  <c r="J17" i="21" s="1"/>
  <c r="F16" i="21"/>
  <c r="G16" i="21" s="1"/>
  <c r="I16" i="21" s="1"/>
  <c r="J16" i="21" s="1"/>
  <c r="F15" i="21"/>
  <c r="G15" i="21" s="1"/>
  <c r="I15" i="21" s="1"/>
  <c r="J15" i="21" s="1"/>
  <c r="F14" i="21"/>
  <c r="G14" i="21" s="1"/>
  <c r="I14" i="21" s="1"/>
  <c r="J14" i="21" s="1"/>
  <c r="F13" i="21"/>
  <c r="G13" i="21" s="1"/>
  <c r="I13" i="21" s="1"/>
  <c r="J13" i="21" s="1"/>
  <c r="F12" i="21"/>
  <c r="G12" i="21" s="1"/>
  <c r="I12" i="21" s="1"/>
  <c r="J12" i="21" s="1"/>
  <c r="F11" i="21"/>
  <c r="G11" i="21" s="1"/>
  <c r="I11" i="21" s="1"/>
  <c r="J11" i="21" s="1"/>
  <c r="F10" i="21"/>
  <c r="G10" i="21" s="1"/>
  <c r="I10" i="21" s="1"/>
  <c r="J10" i="21" s="1"/>
  <c r="G9" i="21"/>
  <c r="I9" i="21" s="1"/>
  <c r="J9" i="21" s="1"/>
  <c r="F9" i="21"/>
  <c r="G8" i="21"/>
  <c r="I8" i="21" s="1"/>
  <c r="J8" i="21" s="1"/>
  <c r="G7" i="21"/>
  <c r="I7" i="21" s="1"/>
  <c r="J7" i="21" s="1"/>
  <c r="G6" i="21"/>
  <c r="I6" i="21" s="1"/>
  <c r="J6" i="21" s="1"/>
  <c r="G5" i="21"/>
  <c r="I5" i="21" s="1"/>
  <c r="J5" i="21" s="1"/>
  <c r="G4" i="21"/>
  <c r="I4" i="21" s="1"/>
  <c r="J4" i="21" s="1"/>
  <c r="G3" i="21"/>
  <c r="I3" i="21" s="1"/>
  <c r="J3" i="21" s="1"/>
  <c r="I15" i="24" l="1"/>
  <c r="K14" i="24" s="1"/>
  <c r="J14" i="24" s="1"/>
  <c r="L14" i="24"/>
  <c r="L16" i="24" s="1"/>
  <c r="M6" i="24" s="1"/>
  <c r="F47" i="17"/>
  <c r="G47" i="17" s="1"/>
  <c r="I47" i="17" s="1"/>
  <c r="J47" i="17" s="1"/>
  <c r="F46" i="17"/>
  <c r="G46" i="17" s="1"/>
  <c r="I46" i="17" s="1"/>
  <c r="J46" i="17" s="1"/>
  <c r="F45" i="17"/>
  <c r="G45" i="17" s="1"/>
  <c r="I45" i="17" s="1"/>
  <c r="J45" i="17" s="1"/>
  <c r="F44" i="17"/>
  <c r="G44" i="17" s="1"/>
  <c r="I44" i="17" s="1"/>
  <c r="J44" i="17" s="1"/>
  <c r="F43" i="17"/>
  <c r="G43" i="17" s="1"/>
  <c r="I43" i="17" s="1"/>
  <c r="J43" i="17" s="1"/>
  <c r="F42" i="17"/>
  <c r="G42" i="17" s="1"/>
  <c r="I42" i="17" s="1"/>
  <c r="J42" i="17" s="1"/>
  <c r="F41" i="17"/>
  <c r="G41" i="17" s="1"/>
  <c r="I41" i="17" s="1"/>
  <c r="J41" i="17" s="1"/>
  <c r="F40" i="17"/>
  <c r="G40" i="17" s="1"/>
  <c r="I40" i="17" s="1"/>
  <c r="J40" i="17" s="1"/>
  <c r="F39" i="17"/>
  <c r="G39" i="17" s="1"/>
  <c r="I39" i="17" s="1"/>
  <c r="J39" i="17" s="1"/>
  <c r="F38" i="17"/>
  <c r="G38" i="17" s="1"/>
  <c r="I38" i="17" s="1"/>
  <c r="J38" i="17" s="1"/>
  <c r="F37" i="17"/>
  <c r="G37" i="17" s="1"/>
  <c r="I37" i="17" s="1"/>
  <c r="J37" i="17" s="1"/>
  <c r="F36" i="17"/>
  <c r="G36" i="17" s="1"/>
  <c r="I36" i="17" s="1"/>
  <c r="J36" i="17" s="1"/>
  <c r="F35" i="17"/>
  <c r="G35" i="17" s="1"/>
  <c r="I35" i="17" s="1"/>
  <c r="J35" i="17" s="1"/>
  <c r="F34" i="17"/>
  <c r="G34" i="17" s="1"/>
  <c r="I34" i="17" s="1"/>
  <c r="J34" i="17" s="1"/>
  <c r="F33" i="17"/>
  <c r="G33" i="17" s="1"/>
  <c r="I33" i="17" s="1"/>
  <c r="J33" i="17" s="1"/>
  <c r="F32" i="17"/>
  <c r="G32" i="17" s="1"/>
  <c r="I32" i="17" s="1"/>
  <c r="J32" i="17" s="1"/>
  <c r="F31" i="17"/>
  <c r="G31" i="17" s="1"/>
  <c r="I31" i="17" s="1"/>
  <c r="J31" i="17" s="1"/>
  <c r="F30" i="17"/>
  <c r="G30" i="17" s="1"/>
  <c r="I30" i="17" s="1"/>
  <c r="J30" i="17" s="1"/>
  <c r="F29" i="17"/>
  <c r="G29" i="17" s="1"/>
  <c r="I29" i="17" s="1"/>
  <c r="J29" i="17" s="1"/>
  <c r="F28" i="17"/>
  <c r="G28" i="17" s="1"/>
  <c r="I28" i="17" s="1"/>
  <c r="J28" i="17" s="1"/>
  <c r="F27" i="17"/>
  <c r="G27" i="17" s="1"/>
  <c r="I27" i="17" s="1"/>
  <c r="J27" i="17" s="1"/>
  <c r="F26" i="17"/>
  <c r="G26" i="17" s="1"/>
  <c r="I26" i="17" s="1"/>
  <c r="J26" i="17" s="1"/>
  <c r="F25" i="17"/>
  <c r="G25" i="17" s="1"/>
  <c r="I25" i="17" s="1"/>
  <c r="J25" i="17" s="1"/>
  <c r="F24" i="17"/>
  <c r="G24" i="17" s="1"/>
  <c r="I24" i="17" s="1"/>
  <c r="J24" i="17" s="1"/>
  <c r="F23" i="17"/>
  <c r="G23" i="17" s="1"/>
  <c r="I23" i="17" s="1"/>
  <c r="J23" i="17" s="1"/>
  <c r="F22" i="17"/>
  <c r="G22" i="17" s="1"/>
  <c r="I22" i="17" s="1"/>
  <c r="J22" i="17" s="1"/>
  <c r="F21" i="17"/>
  <c r="G21" i="17" s="1"/>
  <c r="I21" i="17" s="1"/>
  <c r="J21" i="17" s="1"/>
  <c r="F20" i="17"/>
  <c r="G20" i="17" s="1"/>
  <c r="I20" i="17" s="1"/>
  <c r="J20" i="17" s="1"/>
  <c r="F19" i="17"/>
  <c r="G19" i="17" s="1"/>
  <c r="I19" i="17" s="1"/>
  <c r="J19" i="17" s="1"/>
  <c r="F18" i="17"/>
  <c r="G18" i="17" s="1"/>
  <c r="I18" i="17" s="1"/>
  <c r="J18" i="17" s="1"/>
  <c r="F17" i="17"/>
  <c r="G17" i="17" s="1"/>
  <c r="I17" i="17" s="1"/>
  <c r="J17" i="17" s="1"/>
  <c r="F16" i="17"/>
  <c r="G16" i="17" s="1"/>
  <c r="I16" i="17" s="1"/>
  <c r="J16" i="17" s="1"/>
  <c r="F15" i="17"/>
  <c r="G15" i="17" s="1"/>
  <c r="I15" i="17" s="1"/>
  <c r="J15" i="17" s="1"/>
  <c r="F14" i="17"/>
  <c r="G14" i="17" s="1"/>
  <c r="I14" i="17" s="1"/>
  <c r="J14" i="17" s="1"/>
  <c r="F13" i="17"/>
  <c r="G13" i="17" s="1"/>
  <c r="I13" i="17" s="1"/>
  <c r="J13" i="17" s="1"/>
  <c r="F12" i="17"/>
  <c r="G12" i="17" s="1"/>
  <c r="I12" i="17" s="1"/>
  <c r="J12" i="17" s="1"/>
  <c r="F11" i="17"/>
  <c r="G11" i="17" s="1"/>
  <c r="I11" i="17" s="1"/>
  <c r="J11" i="17" s="1"/>
  <c r="F10" i="17"/>
  <c r="G10" i="17" s="1"/>
  <c r="I10" i="17" s="1"/>
  <c r="J10" i="17" s="1"/>
  <c r="F9" i="17"/>
  <c r="G9" i="17" s="1"/>
  <c r="I9" i="17" s="1"/>
  <c r="J9" i="17" s="1"/>
  <c r="F8" i="17"/>
  <c r="G8" i="17" s="1"/>
  <c r="I8" i="17" s="1"/>
  <c r="J8" i="17" s="1"/>
  <c r="F7" i="17"/>
  <c r="G7" i="17" s="1"/>
  <c r="I7" i="17" s="1"/>
  <c r="J7" i="17" s="1"/>
  <c r="F6" i="17"/>
  <c r="G6" i="17" s="1"/>
  <c r="I6" i="17" s="1"/>
  <c r="J6" i="17" s="1"/>
  <c r="F5" i="17"/>
  <c r="G5" i="17" s="1"/>
  <c r="I5" i="17" s="1"/>
  <c r="J5" i="17" s="1"/>
  <c r="F4" i="17"/>
  <c r="G4" i="17" s="1"/>
  <c r="I4" i="17" s="1"/>
  <c r="J4" i="17" s="1"/>
  <c r="F3" i="17"/>
  <c r="G3" i="17" s="1"/>
  <c r="I3" i="17" s="1"/>
  <c r="J3" i="17" s="1"/>
  <c r="F51" i="16"/>
  <c r="G51" i="16" s="1"/>
  <c r="I51" i="16" s="1"/>
  <c r="J51" i="16" s="1"/>
  <c r="F50" i="16"/>
  <c r="G50" i="16" s="1"/>
  <c r="I50" i="16" s="1"/>
  <c r="J50" i="16" s="1"/>
  <c r="F49" i="16"/>
  <c r="G49" i="16" s="1"/>
  <c r="I49" i="16" s="1"/>
  <c r="J49" i="16" s="1"/>
  <c r="F48" i="16"/>
  <c r="G48" i="16" s="1"/>
  <c r="I48" i="16" s="1"/>
  <c r="J48" i="16" s="1"/>
  <c r="F47" i="16"/>
  <c r="G47" i="16" s="1"/>
  <c r="I47" i="16" s="1"/>
  <c r="J47" i="16" s="1"/>
  <c r="F46" i="16"/>
  <c r="G46" i="16" s="1"/>
  <c r="I46" i="16" s="1"/>
  <c r="J46" i="16" s="1"/>
  <c r="F45" i="16"/>
  <c r="G45" i="16" s="1"/>
  <c r="I45" i="16" s="1"/>
  <c r="J45" i="16" s="1"/>
  <c r="F44" i="16"/>
  <c r="G44" i="16" s="1"/>
  <c r="I44" i="16" s="1"/>
  <c r="J44" i="16" s="1"/>
  <c r="F43" i="16"/>
  <c r="G43" i="16" s="1"/>
  <c r="I43" i="16" s="1"/>
  <c r="J43" i="16" s="1"/>
  <c r="F42" i="16"/>
  <c r="G42" i="16" s="1"/>
  <c r="I42" i="16" s="1"/>
  <c r="J42" i="16" s="1"/>
  <c r="F41" i="16"/>
  <c r="G41" i="16" s="1"/>
  <c r="I41" i="16" s="1"/>
  <c r="J41" i="16" s="1"/>
  <c r="F40" i="16"/>
  <c r="G40" i="16" s="1"/>
  <c r="I40" i="16" s="1"/>
  <c r="J40" i="16" s="1"/>
  <c r="F39" i="16"/>
  <c r="G39" i="16" s="1"/>
  <c r="I39" i="16" s="1"/>
  <c r="J39" i="16" s="1"/>
  <c r="F38" i="16"/>
  <c r="G38" i="16" s="1"/>
  <c r="I38" i="16" s="1"/>
  <c r="J38" i="16" s="1"/>
  <c r="F37" i="16"/>
  <c r="G37" i="16" s="1"/>
  <c r="I37" i="16" s="1"/>
  <c r="J37" i="16" s="1"/>
  <c r="F36" i="16"/>
  <c r="G36" i="16" s="1"/>
  <c r="I36" i="16" s="1"/>
  <c r="J36" i="16" s="1"/>
  <c r="F35" i="16"/>
  <c r="G35" i="16" s="1"/>
  <c r="I35" i="16" s="1"/>
  <c r="J35" i="16" s="1"/>
  <c r="F34" i="16"/>
  <c r="G34" i="16" s="1"/>
  <c r="I34" i="16" s="1"/>
  <c r="J34" i="16" s="1"/>
  <c r="F33" i="16"/>
  <c r="G33" i="16" s="1"/>
  <c r="I33" i="16" s="1"/>
  <c r="J33" i="16" s="1"/>
  <c r="F32" i="16"/>
  <c r="G32" i="16" s="1"/>
  <c r="I32" i="16" s="1"/>
  <c r="J32" i="16" s="1"/>
  <c r="F31" i="16"/>
  <c r="G31" i="16" s="1"/>
  <c r="I31" i="16" s="1"/>
  <c r="J31" i="16" s="1"/>
  <c r="F30" i="16"/>
  <c r="G30" i="16" s="1"/>
  <c r="I30" i="16" s="1"/>
  <c r="J30" i="16" s="1"/>
  <c r="F29" i="16"/>
  <c r="G29" i="16" s="1"/>
  <c r="I29" i="16" s="1"/>
  <c r="J29" i="16" s="1"/>
  <c r="F28" i="16"/>
  <c r="G28" i="16" s="1"/>
  <c r="I28" i="16" s="1"/>
  <c r="J28" i="16" s="1"/>
  <c r="F27" i="16"/>
  <c r="G27" i="16" s="1"/>
  <c r="I27" i="16" s="1"/>
  <c r="J27" i="16" s="1"/>
  <c r="F26" i="16"/>
  <c r="G26" i="16" s="1"/>
  <c r="I26" i="16" s="1"/>
  <c r="J26" i="16" s="1"/>
  <c r="F25" i="16"/>
  <c r="G25" i="16" s="1"/>
  <c r="I25" i="16" s="1"/>
  <c r="J25" i="16" s="1"/>
  <c r="F24" i="16"/>
  <c r="G24" i="16" s="1"/>
  <c r="I24" i="16" s="1"/>
  <c r="J24" i="16" s="1"/>
  <c r="F23" i="16"/>
  <c r="G23" i="16" s="1"/>
  <c r="I23" i="16" s="1"/>
  <c r="J23" i="16" s="1"/>
  <c r="F22" i="16"/>
  <c r="G22" i="16" s="1"/>
  <c r="I22" i="16" s="1"/>
  <c r="J22" i="16" s="1"/>
  <c r="F21" i="16"/>
  <c r="G21" i="16" s="1"/>
  <c r="I21" i="16" s="1"/>
  <c r="J21" i="16" s="1"/>
  <c r="F20" i="16"/>
  <c r="G20" i="16" s="1"/>
  <c r="I20" i="16" s="1"/>
  <c r="J20" i="16" s="1"/>
  <c r="F19" i="16"/>
  <c r="G19" i="16" s="1"/>
  <c r="I19" i="16" s="1"/>
  <c r="J19" i="16" s="1"/>
  <c r="F18" i="16"/>
  <c r="G18" i="16" s="1"/>
  <c r="I18" i="16" s="1"/>
  <c r="J18" i="16" s="1"/>
  <c r="F17" i="16"/>
  <c r="G17" i="16" s="1"/>
  <c r="I17" i="16" s="1"/>
  <c r="J17" i="16" s="1"/>
  <c r="F16" i="16"/>
  <c r="G16" i="16" s="1"/>
  <c r="I16" i="16" s="1"/>
  <c r="J16" i="16" s="1"/>
  <c r="F15" i="16"/>
  <c r="G15" i="16" s="1"/>
  <c r="I15" i="16" s="1"/>
  <c r="J15" i="16" s="1"/>
  <c r="F14" i="16"/>
  <c r="G14" i="16" s="1"/>
  <c r="I14" i="16" s="1"/>
  <c r="J14" i="16" s="1"/>
  <c r="F13" i="16"/>
  <c r="G13" i="16" s="1"/>
  <c r="I13" i="16" s="1"/>
  <c r="J13" i="16" s="1"/>
  <c r="F12" i="16"/>
  <c r="G12" i="16" s="1"/>
  <c r="I12" i="16" s="1"/>
  <c r="J12" i="16" s="1"/>
  <c r="F11" i="16"/>
  <c r="G11" i="16" s="1"/>
  <c r="I11" i="16" s="1"/>
  <c r="J11" i="16" s="1"/>
  <c r="F10" i="16"/>
  <c r="G10" i="16" s="1"/>
  <c r="I10" i="16" s="1"/>
  <c r="J10" i="16" s="1"/>
  <c r="F9" i="16"/>
  <c r="G9" i="16" s="1"/>
  <c r="I9" i="16" s="1"/>
  <c r="J9" i="16" s="1"/>
  <c r="F8" i="16"/>
  <c r="G8" i="16" s="1"/>
  <c r="I8" i="16" s="1"/>
  <c r="J8" i="16" s="1"/>
  <c r="F7" i="16"/>
  <c r="G7" i="16" s="1"/>
  <c r="I7" i="16" s="1"/>
  <c r="J7" i="16" s="1"/>
  <c r="F6" i="16"/>
  <c r="G6" i="16" s="1"/>
  <c r="I6" i="16" s="1"/>
  <c r="J6" i="16" s="1"/>
  <c r="F5" i="16"/>
  <c r="G5" i="16" s="1"/>
  <c r="I5" i="16" s="1"/>
  <c r="J5" i="16" s="1"/>
  <c r="F4" i="16"/>
  <c r="G4" i="16" s="1"/>
  <c r="I4" i="16" s="1"/>
  <c r="J4" i="16" s="1"/>
  <c r="F3" i="16"/>
  <c r="G3" i="16" s="1"/>
  <c r="I3" i="16" s="1"/>
  <c r="J3" i="16" s="1"/>
  <c r="F54" i="4" l="1"/>
  <c r="G54" i="4" s="1"/>
  <c r="I54" i="4" s="1"/>
  <c r="J54" i="4" s="1"/>
  <c r="F53" i="4"/>
  <c r="G53" i="4" s="1"/>
  <c r="I53" i="4" s="1"/>
  <c r="J53" i="4" s="1"/>
  <c r="F52" i="4"/>
  <c r="G52" i="4" s="1"/>
  <c r="I52" i="4" s="1"/>
  <c r="J52" i="4" s="1"/>
  <c r="I51" i="4"/>
  <c r="J51" i="4" s="1"/>
  <c r="G51" i="4"/>
  <c r="F51" i="4"/>
  <c r="F50" i="4"/>
  <c r="G50" i="4" s="1"/>
  <c r="I50" i="4" s="1"/>
  <c r="J50" i="4" s="1"/>
  <c r="I49" i="4"/>
  <c r="J49" i="4" s="1"/>
  <c r="G49" i="4"/>
  <c r="F49" i="4"/>
  <c r="F48" i="4"/>
  <c r="G48" i="4" s="1"/>
  <c r="I48" i="4" s="1"/>
  <c r="J48" i="4" s="1"/>
  <c r="I47" i="4"/>
  <c r="J47" i="4" s="1"/>
  <c r="G47" i="4"/>
  <c r="F47" i="4"/>
  <c r="F46" i="4"/>
  <c r="G46" i="4" s="1"/>
  <c r="I46" i="4" s="1"/>
  <c r="J46" i="4" s="1"/>
  <c r="I45" i="4"/>
  <c r="J45" i="4" s="1"/>
  <c r="G45" i="4"/>
  <c r="F45" i="4"/>
  <c r="F44" i="4"/>
  <c r="G44" i="4" s="1"/>
  <c r="I44" i="4" s="1"/>
  <c r="J44" i="4" s="1"/>
  <c r="I43" i="4"/>
  <c r="J43" i="4" s="1"/>
  <c r="G43" i="4"/>
  <c r="F43" i="4"/>
  <c r="F42" i="4"/>
  <c r="G42" i="4" s="1"/>
  <c r="I42" i="4" s="1"/>
  <c r="J42" i="4" s="1"/>
  <c r="I41" i="4"/>
  <c r="J41" i="4" s="1"/>
  <c r="G41" i="4"/>
  <c r="F41" i="4"/>
  <c r="F40" i="4"/>
  <c r="G40" i="4" s="1"/>
  <c r="I40" i="4" s="1"/>
  <c r="J40" i="4" s="1"/>
  <c r="I39" i="4"/>
  <c r="J39" i="4" s="1"/>
  <c r="G39" i="4"/>
  <c r="F39" i="4"/>
  <c r="F38" i="4"/>
  <c r="G38" i="4" s="1"/>
  <c r="I38" i="4" s="1"/>
  <c r="J38" i="4" s="1"/>
  <c r="I37" i="4"/>
  <c r="J37" i="4" s="1"/>
  <c r="G37" i="4"/>
  <c r="F37" i="4"/>
  <c r="F36" i="4"/>
  <c r="G36" i="4" s="1"/>
  <c r="I36" i="4" s="1"/>
  <c r="J36" i="4" s="1"/>
  <c r="I35" i="4"/>
  <c r="J35" i="4" s="1"/>
  <c r="G35" i="4"/>
  <c r="F35" i="4"/>
  <c r="F34" i="4"/>
  <c r="G34" i="4" s="1"/>
  <c r="I34" i="4" s="1"/>
  <c r="J34" i="4" s="1"/>
  <c r="I33" i="4"/>
  <c r="J33" i="4" s="1"/>
  <c r="G33" i="4"/>
  <c r="F33" i="4"/>
  <c r="F32" i="4"/>
  <c r="G32" i="4" s="1"/>
  <c r="I32" i="4" s="1"/>
  <c r="J32" i="4" s="1"/>
  <c r="I31" i="4"/>
  <c r="J31" i="4" s="1"/>
  <c r="G31" i="4"/>
  <c r="F31" i="4"/>
  <c r="F30" i="4"/>
  <c r="G30" i="4" s="1"/>
  <c r="I30" i="4" s="1"/>
  <c r="J30" i="4" s="1"/>
  <c r="I29" i="4"/>
  <c r="J29" i="4" s="1"/>
  <c r="G29" i="4"/>
  <c r="F29" i="4"/>
  <c r="F28" i="4"/>
  <c r="G28" i="4" s="1"/>
  <c r="I28" i="4" s="1"/>
  <c r="J28" i="4" s="1"/>
  <c r="I27" i="4"/>
  <c r="J27" i="4" s="1"/>
  <c r="G27" i="4"/>
  <c r="F27" i="4"/>
  <c r="F26" i="4"/>
  <c r="G26" i="4" s="1"/>
  <c r="I26" i="4" s="1"/>
  <c r="J26" i="4" s="1"/>
  <c r="I25" i="4"/>
  <c r="J25" i="4" s="1"/>
  <c r="G25" i="4"/>
  <c r="F25" i="4"/>
  <c r="F24" i="4"/>
  <c r="G24" i="4" s="1"/>
  <c r="I24" i="4" s="1"/>
  <c r="J24" i="4" s="1"/>
  <c r="I23" i="4"/>
  <c r="J23" i="4" s="1"/>
  <c r="G23" i="4"/>
  <c r="F23" i="4"/>
  <c r="F22" i="4"/>
  <c r="G22" i="4" s="1"/>
  <c r="I22" i="4" s="1"/>
  <c r="J22" i="4" s="1"/>
  <c r="I21" i="4"/>
  <c r="J21" i="4" s="1"/>
  <c r="G21" i="4"/>
  <c r="F21" i="4"/>
  <c r="F20" i="4"/>
  <c r="G20" i="4" s="1"/>
  <c r="I20" i="4" s="1"/>
  <c r="J20" i="4" s="1"/>
  <c r="I19" i="4"/>
  <c r="J19" i="4" s="1"/>
  <c r="G19" i="4"/>
  <c r="F19" i="4"/>
  <c r="F18" i="4"/>
  <c r="G18" i="4" s="1"/>
  <c r="I18" i="4" s="1"/>
  <c r="J18" i="4" s="1"/>
  <c r="F17" i="4"/>
  <c r="G17" i="4" s="1"/>
  <c r="I17" i="4" s="1"/>
  <c r="J17" i="4" s="1"/>
  <c r="F16" i="4"/>
  <c r="G16" i="4" s="1"/>
  <c r="I16" i="4" s="1"/>
  <c r="J16" i="4" s="1"/>
  <c r="F15" i="4"/>
  <c r="G15" i="4" s="1"/>
  <c r="I15" i="4" s="1"/>
  <c r="J15" i="4" s="1"/>
  <c r="F14" i="4"/>
  <c r="G14" i="4" s="1"/>
  <c r="I14" i="4" s="1"/>
  <c r="J14" i="4" s="1"/>
  <c r="F13" i="4"/>
  <c r="G13" i="4" s="1"/>
  <c r="I13" i="4" s="1"/>
  <c r="J13" i="4" s="1"/>
  <c r="F12" i="4"/>
  <c r="G12" i="4" s="1"/>
  <c r="I12" i="4" s="1"/>
  <c r="J12" i="4" s="1"/>
  <c r="F11" i="4"/>
  <c r="G11" i="4" s="1"/>
  <c r="I11" i="4" s="1"/>
  <c r="J11" i="4" s="1"/>
  <c r="F10" i="4"/>
  <c r="G10" i="4" s="1"/>
  <c r="I10" i="4" s="1"/>
  <c r="J10" i="4" s="1"/>
  <c r="F9" i="4"/>
  <c r="G9" i="4" s="1"/>
  <c r="I9" i="4" s="1"/>
  <c r="J9" i="4" s="1"/>
  <c r="F8" i="4"/>
  <c r="G8" i="4" s="1"/>
  <c r="I8" i="4" s="1"/>
  <c r="J8" i="4" s="1"/>
  <c r="F7" i="4"/>
  <c r="G7" i="4" s="1"/>
  <c r="I7" i="4" s="1"/>
  <c r="J7" i="4" s="1"/>
  <c r="F6" i="4"/>
  <c r="G6" i="4" s="1"/>
  <c r="I6" i="4" s="1"/>
  <c r="J6" i="4" s="1"/>
  <c r="F5" i="4"/>
  <c r="G5" i="4" s="1"/>
  <c r="I5" i="4" s="1"/>
  <c r="J5" i="4" s="1"/>
  <c r="F4" i="4"/>
  <c r="G4" i="4" s="1"/>
  <c r="I4" i="4" s="1"/>
  <c r="J4" i="4" s="1"/>
  <c r="F3" i="4"/>
  <c r="G3" i="4" s="1"/>
  <c r="I3" i="4" s="1"/>
  <c r="J3" i="4" s="1"/>
  <c r="H5" i="3"/>
  <c r="J5" i="3" s="1"/>
  <c r="I5" i="3" s="1"/>
  <c r="E6" i="3"/>
  <c r="H6" i="3" s="1"/>
  <c r="I6" i="3" s="1"/>
  <c r="E7" i="3"/>
  <c r="H7" i="3" s="1"/>
  <c r="J7" i="3" s="1"/>
  <c r="I7" i="3" s="1"/>
  <c r="E8" i="3"/>
  <c r="H8" i="3" s="1"/>
  <c r="J8" i="3" s="1"/>
  <c r="I8" i="3" s="1"/>
  <c r="E9" i="3"/>
  <c r="H9" i="3" s="1"/>
  <c r="J9" i="3" s="1"/>
  <c r="I9" i="3" s="1"/>
  <c r="E10" i="3"/>
  <c r="H10" i="3" s="1"/>
  <c r="J10" i="3" s="1"/>
  <c r="I10" i="3" s="1"/>
  <c r="E11" i="3"/>
  <c r="H11" i="3" s="1"/>
  <c r="J11" i="3" s="1"/>
  <c r="I11" i="3" s="1"/>
  <c r="E12" i="3"/>
  <c r="H12" i="3" s="1"/>
  <c r="J12" i="3" s="1"/>
  <c r="I12" i="3" s="1"/>
  <c r="E13" i="3"/>
  <c r="H13" i="3" s="1"/>
  <c r="J13" i="3" s="1"/>
  <c r="I13" i="3" s="1"/>
  <c r="E14" i="3"/>
  <c r="H14" i="3" s="1"/>
  <c r="J14" i="3" s="1"/>
  <c r="I14" i="3" s="1"/>
  <c r="E15" i="3"/>
  <c r="H15" i="3" s="1"/>
  <c r="J15" i="3" s="1"/>
  <c r="I15" i="3" s="1"/>
  <c r="E16" i="3"/>
  <c r="H16" i="3" s="1"/>
  <c r="J16" i="3" s="1"/>
  <c r="I16" i="3" s="1"/>
  <c r="E17" i="3"/>
  <c r="H17" i="3" s="1"/>
  <c r="I17" i="3" s="1"/>
  <c r="E18" i="3"/>
  <c r="H18" i="3" s="1"/>
  <c r="J18" i="3" s="1"/>
  <c r="E19" i="3"/>
  <c r="H19" i="3" s="1"/>
  <c r="J19" i="3" s="1"/>
  <c r="E20" i="3"/>
  <c r="H20" i="3" s="1"/>
  <c r="J20" i="3" s="1"/>
  <c r="E21" i="3"/>
  <c r="H21" i="3" s="1"/>
  <c r="J21" i="3" s="1"/>
  <c r="E22" i="3"/>
  <c r="H22" i="3" s="1"/>
  <c r="J22" i="3" s="1"/>
  <c r="E23" i="3"/>
  <c r="H23" i="3" s="1"/>
  <c r="J23" i="3" s="1"/>
  <c r="E24" i="3"/>
  <c r="H24" i="3" s="1"/>
  <c r="J24" i="3" s="1"/>
  <c r="E25" i="3"/>
  <c r="H25" i="3" s="1"/>
  <c r="J25" i="3" s="1"/>
  <c r="E26" i="3"/>
  <c r="H26" i="3" s="1"/>
  <c r="J26" i="3" s="1"/>
  <c r="E27" i="3"/>
  <c r="H27" i="3" s="1"/>
  <c r="J27" i="3" s="1"/>
  <c r="E28" i="3"/>
  <c r="H28" i="3" s="1"/>
  <c r="J28" i="3" s="1"/>
  <c r="E29" i="3"/>
  <c r="H29" i="3" s="1"/>
  <c r="J29" i="3" s="1"/>
  <c r="E30" i="3"/>
  <c r="H30" i="3" s="1"/>
  <c r="J30" i="3" s="1"/>
  <c r="E31" i="3"/>
  <c r="H31" i="3" s="1"/>
  <c r="J31" i="3" s="1"/>
  <c r="E32" i="3"/>
  <c r="H32" i="3" s="1"/>
  <c r="J32" i="3" s="1"/>
  <c r="E33" i="3"/>
  <c r="H33" i="3" s="1"/>
  <c r="J33" i="3" s="1"/>
  <c r="E34" i="3"/>
  <c r="H34" i="3" s="1"/>
  <c r="J34" i="3" s="1"/>
  <c r="E35" i="3"/>
  <c r="H35" i="3" s="1"/>
  <c r="J35" i="3" s="1"/>
  <c r="E36" i="3"/>
  <c r="H36" i="3" s="1"/>
  <c r="J36" i="3" s="1"/>
  <c r="E37" i="3"/>
  <c r="H37" i="3" s="1"/>
  <c r="J37" i="3" s="1"/>
  <c r="E38" i="3"/>
  <c r="H38" i="3" s="1"/>
  <c r="J38" i="3" s="1"/>
  <c r="E39" i="3"/>
  <c r="H39" i="3" s="1"/>
  <c r="J39" i="3" s="1"/>
  <c r="E40" i="3"/>
  <c r="H40" i="3" s="1"/>
  <c r="J40" i="3" s="1"/>
  <c r="E41" i="3"/>
  <c r="H41" i="3"/>
  <c r="J41" i="3" s="1"/>
  <c r="E42" i="3"/>
  <c r="H42" i="3" s="1"/>
  <c r="J42" i="3" s="1"/>
  <c r="E43" i="3"/>
  <c r="H43" i="3" s="1"/>
  <c r="J43" i="3" s="1"/>
  <c r="E44" i="3"/>
  <c r="H44" i="3" s="1"/>
  <c r="J44" i="3" s="1"/>
  <c r="E45" i="3"/>
  <c r="H45" i="3" s="1"/>
  <c r="J45" i="3" s="1"/>
  <c r="E46" i="3"/>
  <c r="H46" i="3" s="1"/>
  <c r="J46" i="3" s="1"/>
  <c r="E47" i="3"/>
  <c r="H47" i="3" s="1"/>
  <c r="J47" i="3" s="1"/>
  <c r="E48" i="3"/>
  <c r="H48" i="3"/>
  <c r="J48" i="3" s="1"/>
  <c r="E49" i="3"/>
  <c r="H49" i="3" s="1"/>
  <c r="J49" i="3" s="1"/>
  <c r="E50" i="3"/>
  <c r="H50" i="3" s="1"/>
  <c r="J50" i="3" s="1"/>
  <c r="E51" i="3"/>
  <c r="H51" i="3" s="1"/>
  <c r="J51" i="3" s="1"/>
  <c r="E52" i="3"/>
  <c r="H52" i="3" s="1"/>
  <c r="J52" i="3" s="1"/>
  <c r="E53" i="3"/>
  <c r="H53" i="3" s="1"/>
  <c r="J53" i="3" s="1"/>
  <c r="E54" i="3"/>
  <c r="H54" i="3" s="1"/>
  <c r="J54" i="3" s="1"/>
  <c r="E55" i="3"/>
  <c r="H55" i="3" s="1"/>
  <c r="J55" i="3" s="1"/>
  <c r="E4" i="3"/>
  <c r="H4" i="3" s="1"/>
  <c r="J4" i="3" s="1"/>
  <c r="I4" i="3" s="1"/>
  <c r="F6" i="2" l="1"/>
  <c r="G6" i="2" s="1"/>
  <c r="I6" i="2" s="1"/>
  <c r="J6" i="2" s="1"/>
  <c r="F7" i="2"/>
  <c r="G7" i="2" s="1"/>
  <c r="I7" i="2" s="1"/>
  <c r="J7" i="2" s="1"/>
  <c r="F8" i="2"/>
  <c r="G8" i="2"/>
  <c r="I8" i="2" s="1"/>
  <c r="J8" i="2" s="1"/>
  <c r="F9" i="2"/>
  <c r="G9" i="2" s="1"/>
  <c r="I9" i="2" s="1"/>
  <c r="J9" i="2" s="1"/>
  <c r="F10" i="2"/>
  <c r="G10" i="2" s="1"/>
  <c r="I10" i="2" s="1"/>
  <c r="J10" i="2" s="1"/>
  <c r="F11" i="2"/>
  <c r="G11" i="2" s="1"/>
  <c r="I11" i="2" s="1"/>
  <c r="J11" i="2" s="1"/>
  <c r="F12" i="2"/>
  <c r="G12" i="2"/>
  <c r="I12" i="2" s="1"/>
  <c r="J12" i="2" s="1"/>
  <c r="F13" i="2"/>
  <c r="G13" i="2" s="1"/>
  <c r="I13" i="2" s="1"/>
  <c r="J13" i="2" s="1"/>
  <c r="F14" i="2"/>
  <c r="G14" i="2" s="1"/>
  <c r="I14" i="2" s="1"/>
  <c r="J14" i="2" s="1"/>
  <c r="F15" i="2"/>
  <c r="G15" i="2" s="1"/>
  <c r="I15" i="2" s="1"/>
  <c r="J15" i="2" s="1"/>
  <c r="F16" i="2"/>
  <c r="G16" i="2"/>
  <c r="I16" i="2" s="1"/>
  <c r="J16" i="2" s="1"/>
  <c r="F17" i="2"/>
  <c r="G17" i="2" s="1"/>
  <c r="I17" i="2" s="1"/>
  <c r="J17" i="2" s="1"/>
  <c r="F18" i="2"/>
  <c r="G18" i="2" s="1"/>
  <c r="I18" i="2" s="1"/>
  <c r="J18" i="2" s="1"/>
  <c r="F19" i="2"/>
  <c r="G19" i="2" s="1"/>
  <c r="I19" i="2" s="1"/>
  <c r="J19" i="2" s="1"/>
  <c r="F20" i="2"/>
  <c r="G20" i="2"/>
  <c r="I20" i="2"/>
  <c r="J20" i="2" s="1"/>
  <c r="F21" i="2"/>
  <c r="G21" i="2" s="1"/>
  <c r="I21" i="2" s="1"/>
  <c r="J21" i="2" s="1"/>
  <c r="F22" i="2"/>
  <c r="G22" i="2" s="1"/>
  <c r="I22" i="2" s="1"/>
  <c r="J22" i="2" s="1"/>
  <c r="F23" i="2"/>
  <c r="G23" i="2" s="1"/>
  <c r="I23" i="2" s="1"/>
  <c r="J23" i="2" s="1"/>
  <c r="F24" i="2"/>
  <c r="G24" i="2" s="1"/>
  <c r="I24" i="2" s="1"/>
  <c r="J24" i="2" s="1"/>
  <c r="F25" i="2"/>
  <c r="G25" i="2" s="1"/>
  <c r="I25" i="2" s="1"/>
  <c r="J25" i="2" s="1"/>
  <c r="F26" i="2"/>
  <c r="G26" i="2" s="1"/>
  <c r="I26" i="2" s="1"/>
  <c r="J26" i="2" s="1"/>
  <c r="F27" i="2"/>
  <c r="G27" i="2" s="1"/>
  <c r="I27" i="2" s="1"/>
  <c r="J27" i="2" s="1"/>
  <c r="F28" i="2"/>
  <c r="G28" i="2"/>
  <c r="I28" i="2" s="1"/>
  <c r="J28" i="2" s="1"/>
  <c r="F29" i="2"/>
  <c r="G29" i="2" s="1"/>
  <c r="I29" i="2" s="1"/>
  <c r="J29" i="2" s="1"/>
  <c r="F30" i="2"/>
  <c r="G30" i="2" s="1"/>
  <c r="I30" i="2" s="1"/>
  <c r="J30" i="2" s="1"/>
  <c r="F31" i="2"/>
  <c r="G31" i="2" s="1"/>
  <c r="I31" i="2" s="1"/>
  <c r="J31" i="2" s="1"/>
  <c r="F32" i="2"/>
  <c r="G32" i="2"/>
  <c r="I32" i="2" s="1"/>
  <c r="J32" i="2" s="1"/>
  <c r="F33" i="2"/>
  <c r="G33" i="2" s="1"/>
  <c r="I33" i="2" s="1"/>
  <c r="J33" i="2" s="1"/>
  <c r="F34" i="2"/>
  <c r="G34" i="2"/>
  <c r="I34" i="2" s="1"/>
  <c r="J34" i="2" s="1"/>
  <c r="F35" i="2"/>
  <c r="G35" i="2" s="1"/>
  <c r="I35" i="2" s="1"/>
  <c r="J35" i="2" s="1"/>
  <c r="F36" i="2"/>
  <c r="G36" i="2"/>
  <c r="I36" i="2"/>
  <c r="J36" i="2"/>
  <c r="F37" i="2"/>
  <c r="G37" i="2" s="1"/>
  <c r="I37" i="2" s="1"/>
  <c r="J37" i="2" s="1"/>
  <c r="F38" i="2"/>
  <c r="G38" i="2" s="1"/>
  <c r="I38" i="2" s="1"/>
  <c r="J38" i="2" s="1"/>
  <c r="F39" i="2"/>
  <c r="G39" i="2" s="1"/>
  <c r="I39" i="2" s="1"/>
  <c r="J39" i="2" s="1"/>
  <c r="F40" i="2"/>
  <c r="G40" i="2"/>
  <c r="I40" i="2"/>
  <c r="J40" i="2"/>
  <c r="F41" i="2"/>
  <c r="G41" i="2" s="1"/>
  <c r="I41" i="2" s="1"/>
  <c r="J41" i="2" s="1"/>
  <c r="F42" i="2"/>
  <c r="G42" i="2" s="1"/>
  <c r="I42" i="2" s="1"/>
  <c r="J42" i="2" s="1"/>
  <c r="F43" i="2"/>
  <c r="G43" i="2" s="1"/>
  <c r="I43" i="2" s="1"/>
  <c r="J43" i="2" s="1"/>
  <c r="F44" i="2"/>
  <c r="G44" i="2"/>
  <c r="I44" i="2" s="1"/>
  <c r="J44" i="2" s="1"/>
  <c r="F45" i="2"/>
  <c r="G45" i="2" s="1"/>
  <c r="I45" i="2" s="1"/>
  <c r="J45" i="2" s="1"/>
  <c r="F46" i="2"/>
  <c r="G46" i="2"/>
  <c r="I46" i="2"/>
  <c r="J46" i="2" s="1"/>
  <c r="F47" i="2"/>
  <c r="G47" i="2" s="1"/>
  <c r="I47" i="2" s="1"/>
  <c r="J47" i="2" s="1"/>
  <c r="F48" i="2"/>
  <c r="G48" i="2" s="1"/>
  <c r="I48" i="2" s="1"/>
  <c r="J48" i="2" s="1"/>
  <c r="F49" i="2"/>
  <c r="G49" i="2" s="1"/>
  <c r="I49" i="2" s="1"/>
  <c r="J49" i="2" s="1"/>
  <c r="F50" i="2"/>
  <c r="G50" i="2"/>
  <c r="I50" i="2"/>
  <c r="J50" i="2" s="1"/>
  <c r="F51" i="2"/>
  <c r="G51" i="2" s="1"/>
  <c r="I51" i="2" s="1"/>
  <c r="J51" i="2" s="1"/>
  <c r="F52" i="2"/>
  <c r="G52" i="2"/>
  <c r="I52" i="2" s="1"/>
  <c r="J52" i="2" s="1"/>
  <c r="F53" i="2"/>
  <c r="G53" i="2" s="1"/>
  <c r="I53" i="2" s="1"/>
  <c r="J53" i="2" s="1"/>
  <c r="F54" i="2"/>
  <c r="G54" i="2" s="1"/>
  <c r="I54" i="2" s="1"/>
  <c r="J54" i="2" s="1"/>
  <c r="F5" i="2"/>
  <c r="G5" i="2" s="1"/>
  <c r="I5" i="2" s="1"/>
  <c r="F4" i="2"/>
  <c r="G4" i="2" s="1"/>
  <c r="G3" i="2"/>
  <c r="I3" i="2" s="1"/>
  <c r="J48" i="24"/>
  <c r="L48" i="24"/>
  <c r="L50" i="24" s="1"/>
  <c r="M40" i="24" s="1"/>
  <c r="G24" i="26"/>
  <c r="H24" i="26" s="1"/>
  <c r="G26" i="26"/>
  <c r="H26" i="26" s="1"/>
  <c r="G11" i="26"/>
  <c r="H11" i="26" s="1"/>
  <c r="G27" i="26"/>
  <c r="H27" i="26" s="1"/>
  <c r="G43" i="26"/>
  <c r="H43" i="26" s="1"/>
  <c r="E33" i="26"/>
  <c r="G33" i="26" s="1"/>
  <c r="H33" i="26" s="1"/>
  <c r="E40" i="26"/>
  <c r="G40" i="26" s="1"/>
  <c r="H40" i="26" s="1"/>
  <c r="E32" i="26"/>
  <c r="G32" i="26" s="1"/>
  <c r="H32" i="26" s="1"/>
  <c r="E24" i="26"/>
  <c r="E16" i="26"/>
  <c r="G16" i="26" s="1"/>
  <c r="H16" i="26" s="1"/>
  <c r="E6" i="26"/>
  <c r="G6" i="26" s="1"/>
  <c r="H6" i="26" s="1"/>
  <c r="E14" i="26"/>
  <c r="G14" i="26"/>
  <c r="H14" i="26" s="1"/>
  <c r="E22" i="26"/>
  <c r="G22" i="26"/>
  <c r="H22" i="26"/>
  <c r="E30" i="26"/>
  <c r="G30" i="26"/>
  <c r="H30" i="26"/>
  <c r="E38" i="26"/>
  <c r="G38" i="26" s="1"/>
  <c r="H38" i="26" s="1"/>
  <c r="E46" i="26"/>
  <c r="G46" i="26"/>
  <c r="H46" i="26" s="1"/>
  <c r="E7" i="26"/>
  <c r="G7" i="26" s="1"/>
  <c r="H7" i="26" s="1"/>
  <c r="E11" i="26"/>
  <c r="E15" i="26"/>
  <c r="G15" i="26" s="1"/>
  <c r="H15" i="26" s="1"/>
  <c r="E19" i="26"/>
  <c r="G19" i="26" s="1"/>
  <c r="H19" i="26" s="1"/>
  <c r="E23" i="26"/>
  <c r="G23" i="26" s="1"/>
  <c r="H23" i="26" s="1"/>
  <c r="E27" i="26"/>
  <c r="E31" i="26"/>
  <c r="G31" i="26" s="1"/>
  <c r="H31" i="26" s="1"/>
  <c r="E35" i="26"/>
  <c r="G35" i="26" s="1"/>
  <c r="H35" i="26" s="1"/>
  <c r="E39" i="26"/>
  <c r="G39" i="26" s="1"/>
  <c r="H39" i="26" s="1"/>
  <c r="E43" i="26"/>
  <c r="E47" i="26"/>
  <c r="G47" i="26" s="1"/>
  <c r="H47" i="26" s="1"/>
  <c r="E12" i="26"/>
  <c r="G12" i="26" s="1"/>
  <c r="H12" i="26" s="1"/>
  <c r="E9" i="26"/>
  <c r="G9" i="26"/>
  <c r="H9" i="26" s="1"/>
  <c r="E13" i="26"/>
  <c r="G13" i="26"/>
  <c r="H13" i="26"/>
  <c r="E17" i="26"/>
  <c r="G17" i="26"/>
  <c r="H17" i="26"/>
  <c r="E21" i="26"/>
  <c r="G21" i="26" s="1"/>
  <c r="H21" i="26" s="1"/>
  <c r="E25" i="26"/>
  <c r="G25" i="26"/>
  <c r="H25" i="26" s="1"/>
  <c r="E29" i="26"/>
  <c r="G29" i="26"/>
  <c r="H29" i="26"/>
  <c r="E37" i="26"/>
  <c r="G37" i="26"/>
  <c r="H37" i="26"/>
  <c r="E41" i="26"/>
  <c r="G41" i="26" s="1"/>
  <c r="H41" i="26" s="1"/>
  <c r="E45" i="26"/>
  <c r="G45" i="26"/>
  <c r="H45" i="26" s="1"/>
  <c r="E44" i="26"/>
  <c r="G44" i="26"/>
  <c r="H44" i="26" s="1"/>
  <c r="G36" i="26"/>
  <c r="H36" i="26" s="1"/>
  <c r="E42" i="26"/>
  <c r="G42" i="26" s="1"/>
  <c r="H42" i="26" s="1"/>
  <c r="E34" i="26"/>
  <c r="G34" i="26" s="1"/>
  <c r="H34" i="26" s="1"/>
  <c r="E26" i="26"/>
  <c r="E18" i="26"/>
  <c r="G18" i="26" s="1"/>
  <c r="H18" i="26" s="1"/>
  <c r="E10" i="26"/>
  <c r="G10" i="26" s="1"/>
  <c r="H10" i="26" s="1"/>
  <c r="E36" i="26"/>
  <c r="E20" i="26"/>
  <c r="G20" i="26" s="1"/>
  <c r="H20" i="26" s="1"/>
  <c r="E28" i="26"/>
  <c r="G28" i="26" s="1"/>
  <c r="H28" i="26" s="1"/>
  <c r="E8" i="26"/>
  <c r="G8" i="26" s="1"/>
  <c r="H8" i="26" s="1"/>
  <c r="J4" i="2" l="1"/>
  <c r="H4" i="2"/>
  <c r="I4" i="2"/>
</calcChain>
</file>

<file path=xl/comments1.xml><?xml version="1.0" encoding="utf-8"?>
<comments xmlns="http://schemas.openxmlformats.org/spreadsheetml/2006/main">
  <authors>
    <author>usuario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 xml:space="preserve">Visión a 1080 pero grabación a 720
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</rPr>
          <t>Visión a 1080 y grabación a 1080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Camara redonda, al vender cotizar con sd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>Camara himantada, cotizar con sd</t>
        </r>
      </text>
    </comment>
  </commentList>
</comments>
</file>

<file path=xl/comments2.xml><?xml version="1.0" encoding="utf-8"?>
<comments xmlns="http://schemas.openxmlformats.org/spreadsheetml/2006/main">
  <authors>
    <author>usuario</author>
  </authors>
  <commentList>
    <comment ref="D55" authorId="0" shapeId="0">
      <text>
        <r>
          <rPr>
            <b/>
            <sz val="9"/>
            <color indexed="81"/>
            <rFont val="Tahoma"/>
            <family val="2"/>
          </rPr>
          <t xml:space="preserve">Visión a 1080 pero grabación a 720
</t>
        </r>
      </text>
    </comment>
  </commentList>
</comments>
</file>

<file path=xl/sharedStrings.xml><?xml version="1.0" encoding="utf-8"?>
<sst xmlns="http://schemas.openxmlformats.org/spreadsheetml/2006/main" count="513" uniqueCount="181">
  <si>
    <t>DISCO DURO WD 1 TERA</t>
  </si>
  <si>
    <t>DISCO DURO SEAGATE 2 TERA</t>
  </si>
  <si>
    <t>DISCO DURO SEAGATE 500</t>
  </si>
  <si>
    <t>PRECIO UNIT $</t>
  </si>
  <si>
    <t>CAMBIO</t>
  </si>
  <si>
    <t>PRECIOSIN IGV (SOL)</t>
  </si>
  <si>
    <t>COMPRA (SOL)</t>
  </si>
  <si>
    <t>GANANCIA (SOL)</t>
  </si>
  <si>
    <t>VENTA SIN IGV (SOL)</t>
  </si>
  <si>
    <t>VENTA FINAL</t>
  </si>
  <si>
    <t>PRODUCTO</t>
  </si>
  <si>
    <t>MODELO</t>
  </si>
  <si>
    <t>DVR</t>
  </si>
  <si>
    <t>HK-DS7104HGHI-F1</t>
  </si>
  <si>
    <t>PRECIO CON IGV (PEN)</t>
  </si>
  <si>
    <t>PRECIO  SIN IGV (PEN)</t>
  </si>
  <si>
    <t>HK-DS7204HQHI-K1</t>
  </si>
  <si>
    <t>HK-DS7208HGHI-F1/N</t>
  </si>
  <si>
    <t>DVR 8 CANALES HD, TVI, 1080 PIXELES, 1 HDD, CASE METALICO</t>
  </si>
  <si>
    <t>DVR 4 CANALES, HD, TVI, 1080 PIXELES, 1 HDD, CASE METALICO</t>
  </si>
  <si>
    <t>DVR 4 CANALES, HD, TVI, 720 PIXELES, 1 HDD, CASE PLASTICO</t>
  </si>
  <si>
    <t>HK-DS2CE56COT-IRPF</t>
  </si>
  <si>
    <t>DOMO INTERNO DE 720 PIXELES 4 EN 1 DIA NOCHE, IR 20 M</t>
  </si>
  <si>
    <t>HK-DS2CE16COT-IRPF</t>
  </si>
  <si>
    <t>TUBO EXTERNO METALICO 4 EN 1, 720 PIXELES, DIA Y NOCHE, IR 20 M. L2</t>
  </si>
  <si>
    <t>HK-DS7208HUHI-K1</t>
  </si>
  <si>
    <t xml:space="preserve">DVR 8 CANALES HD-TVI , 1080 PIXELES 4.0. 1 HDD, </t>
  </si>
  <si>
    <t>HK-DS2C16DOT-IRP</t>
  </si>
  <si>
    <t>TUBO HD TVI 1080, EXTERNO, C/IR 20 METROS L2</t>
  </si>
  <si>
    <t>HK-DS2CE56D0T-IRP</t>
  </si>
  <si>
    <t>DOMOHD TVI, 1080, DIA Y NOCHE, IR, 20 METROS, L2.8</t>
  </si>
  <si>
    <t>HK-DS2CE56F7T-ITM</t>
  </si>
  <si>
    <t>DOMO 3.0 HD, TVI, 3 MEGA PIXELES, LENTE 2.8 MM, 20 METROS</t>
  </si>
  <si>
    <t>HK-DS2CE16F7T-IT</t>
  </si>
  <si>
    <t>TUBO 3.0 HD, TVI, 3 MEGA PIXELES, LENTE 2.8 MM, 20 METROS</t>
  </si>
  <si>
    <t>HK-DS2CE16COTVFIR3F</t>
  </si>
  <si>
    <t>TUBO EXTERNO DE 720 PIXELES, 4 EN 1, DIA NOCHE, IR, L2.8</t>
  </si>
  <si>
    <t>HK-DS2CE16DCEOTDFIR3F</t>
  </si>
  <si>
    <t>TUBO DE 1080, EXTERNO CON IR 40 METROS, L.2.8 - 12 M, 12 V</t>
  </si>
  <si>
    <t>CS-CV248-AO-32WFR</t>
  </si>
  <si>
    <t>CS-CV206-CO-1A1WFM</t>
  </si>
  <si>
    <t>PRECIO SIN IGV (SOL)</t>
  </si>
  <si>
    <t>TECLADO MITICO K503 MULTIMEDIA USB LED CYBERTEL</t>
  </si>
  <si>
    <t>TECLADO CRAKER K207 USB MULTIMEDIA  SEMU CURVAS CYBERTEL</t>
  </si>
  <si>
    <t>TECLADO EBONY K105 USB CYBERTEL</t>
  </si>
  <si>
    <t>TECLADO BRITANIC K108 USB CYBERTEL</t>
  </si>
  <si>
    <t>TECLADO BRITANIC 1, K107, CYBERTEL</t>
  </si>
  <si>
    <t>VENTA FINAL (PEN)</t>
  </si>
  <si>
    <t>CAMARAS</t>
  </si>
  <si>
    <t>CANTIDAD</t>
  </si>
  <si>
    <t>TOTAL</t>
  </si>
  <si>
    <t>VIDEO BALUM</t>
  </si>
  <si>
    <t xml:space="preserve">FUENTES </t>
  </si>
  <si>
    <t>FUENTE DE PODER DE 1 AMPERIO</t>
  </si>
  <si>
    <t>DC MACHO</t>
  </si>
  <si>
    <t>DC HEMBRA</t>
  </si>
  <si>
    <t>DISCO DURO</t>
  </si>
  <si>
    <t>CONECTOR DC MACHO</t>
  </si>
  <si>
    <t>CONECTOR DC HEMBRA</t>
  </si>
  <si>
    <t>REGLETA</t>
  </si>
  <si>
    <t>GANANCIA</t>
  </si>
  <si>
    <t>DESCUENTO</t>
  </si>
  <si>
    <t>PRECIO COSTO</t>
  </si>
  <si>
    <t>VENTA</t>
  </si>
  <si>
    <t>DISCO DURO 500 GB</t>
  </si>
  <si>
    <t>CAMARA IP DE 1080, EZVIZ., 128 GB</t>
  </si>
  <si>
    <t>CAMARA WIFI INTERIOR, 720, ILUMIN. NOCTURA, EZVIZ, 128 GB</t>
  </si>
  <si>
    <t>TL-WN881ND PCI EXPRESS ADAPTER WIRELESS N 300MBPS</t>
  </si>
  <si>
    <t>CABLE HDMI 1.8M OD 5.5MM HIGH FULL</t>
  </si>
  <si>
    <t>CABLE HDMI 5M OD 5.5MM HIGH FULL</t>
  </si>
  <si>
    <t>CABLE HDMI 3M OD 5.5MM HIGH FULL</t>
  </si>
  <si>
    <t xml:space="preserve">TL-WR840N ROUTER WIRELLESS N 300MBPS </t>
  </si>
  <si>
    <t>TL-WR940N ROUTER WIRELESS N 300MBPS</t>
  </si>
  <si>
    <t xml:space="preserve">SWICTH NEXXT NAXOS 500 5 PUERTOS </t>
  </si>
  <si>
    <t>TL-WN725N ADAPTADOR NANO USB INALAMBRICO N 150</t>
  </si>
  <si>
    <t>TG-3468 NETWORK ADAPTADOR GIGABIT PCI EXPRESS</t>
  </si>
  <si>
    <t>TL-WN823N MINI ADAPTADOR NALAMBRICO USB N 300MBPS</t>
  </si>
  <si>
    <t>TL-WA801ND PUNTO DE ACCESO INALAMBRICO N 300MBSP</t>
  </si>
  <si>
    <t>TL-WN722N ADAPTADOR USB INALAMABRICO DE ALTA G</t>
  </si>
  <si>
    <t>TL-WR941HP WIRELESS N ROUTER HIGH POWER 450MBPS TP LINK</t>
  </si>
  <si>
    <t>TL-WN851ND PCI ADAPTER WIRELESS N 300MBPS 5503-0172</t>
  </si>
  <si>
    <t>Hamfris colores</t>
  </si>
  <si>
    <t>sony,huawei</t>
  </si>
  <si>
    <t>SAMZO A9007</t>
  </si>
  <si>
    <t>Hamfris.</t>
  </si>
  <si>
    <t>samsung,huawei, lg</t>
  </si>
  <si>
    <t>Sony Extra Bass</t>
  </si>
  <si>
    <t xml:space="preserve">Audifono </t>
  </si>
  <si>
    <t>Audifonos (genericos)</t>
  </si>
  <si>
    <t>Ewtto</t>
  </si>
  <si>
    <t>Audifono Bluetooth</t>
  </si>
  <si>
    <t>Audifono</t>
  </si>
  <si>
    <t>Wireless MS-K2</t>
  </si>
  <si>
    <t>DISCO DURO 1 TB</t>
  </si>
  <si>
    <t>DOMO INTERNO DE 1080 PIXELES 4 EN 1 DIA NOCHE, IR 20 M</t>
  </si>
  <si>
    <t>TUBO EXTERNO METALICO 4 EN 1, 1080 PIXELES, DIA Y NOCHE, IR 20 M. L2</t>
  </si>
  <si>
    <t>DISCO DURO 2 TERA SEAGATE</t>
  </si>
  <si>
    <t>DISCO DURO 1 TERA</t>
  </si>
  <si>
    <t>INSTALACION Y MATERIAL</t>
  </si>
  <si>
    <t>NOTA: PERIODO DE 18 DIAS DE GRABACION</t>
  </si>
  <si>
    <t>(COMBO 4 CAMARAS) 2 DOMO Y 2 TUBO 720P</t>
  </si>
  <si>
    <t>(COMBO 8 CAMARAS) 4 DOMO Y 4 TUBO 720P</t>
  </si>
  <si>
    <t>(COMBO 4 CAMARAS) 2 DOMO Y 2 TUBO 1080P</t>
  </si>
  <si>
    <t>(COMBO 4 CAMARAS) DOMO 720P</t>
  </si>
  <si>
    <t>(COMBO 2 CAMARAS) DOMO 720P</t>
  </si>
  <si>
    <t>(COMBO 1 CAMARA) DOMO 720P</t>
  </si>
  <si>
    <t>(COMBO 8 CAMARAS) 8 DOMOS 720P</t>
  </si>
  <si>
    <t>(COMBO 8 CAMARAS) 4 DOMO Y 4 TUBO 1080P</t>
  </si>
  <si>
    <t>DISCO DURO 500gb</t>
  </si>
  <si>
    <t>COMBO 1</t>
  </si>
  <si>
    <t>COMBO 2</t>
  </si>
  <si>
    <t>COMBO 3</t>
  </si>
  <si>
    <t>COMBO 4</t>
  </si>
  <si>
    <t>COMBO 5</t>
  </si>
  <si>
    <t>COMBO 6</t>
  </si>
  <si>
    <t>COMBO 7</t>
  </si>
  <si>
    <t>COMBO 8</t>
  </si>
  <si>
    <t xml:space="preserve">DISCO DURO 1 TERA </t>
  </si>
  <si>
    <t>VENTA TOTAL</t>
  </si>
  <si>
    <t>PORCENTAJE GANAN</t>
  </si>
  <si>
    <t>VENTA CON IGV</t>
  </si>
  <si>
    <t>SIN IGV</t>
  </si>
  <si>
    <t>TOTAL COSTO</t>
  </si>
  <si>
    <t>Ganancia Total</t>
  </si>
  <si>
    <t>PRECIO SIN IGV</t>
  </si>
  <si>
    <t>DISCO DURO 1 WESTER DIGITAL</t>
  </si>
  <si>
    <t>FORZA NT-512U</t>
  </si>
  <si>
    <t>FORZA NT-512 U UPS 500 VA/220V 6-NEMA RJ11 45-65HZ</t>
  </si>
  <si>
    <t>FORZAAVRFVR1202</t>
  </si>
  <si>
    <t>FORZA AVRFVR1202 1200 VA/600W 8 Out 220V UNIVERSAL NEMA</t>
  </si>
  <si>
    <t>FORZAAVRFVR1002</t>
  </si>
  <si>
    <t>FORZA AVR FVR 1002 1000VA 500W 4 OUT 220V US</t>
  </si>
  <si>
    <t>HK-DS7216HGHI-F1/N</t>
  </si>
  <si>
    <t>DVR 16 CANALES HD, TVI, 1080 PIXELES, 1 HDD, CASE METALICO</t>
  </si>
  <si>
    <t>(COMBO 16 CAMARAS) 8 DOMO Y 8 TUBO 720P</t>
  </si>
  <si>
    <t>COMBO 9</t>
  </si>
  <si>
    <t>COMBO 10</t>
  </si>
  <si>
    <t>(COMBO 16 CAMARAS) 8 DOMO Y 8 TUBO 1080P</t>
  </si>
  <si>
    <t>no HAY</t>
  </si>
  <si>
    <t>CN-M2507FM-BT</t>
  </si>
  <si>
    <t xml:space="preserve">Parlante Cafini 2.1 </t>
  </si>
  <si>
    <t>HUMMER-F34</t>
  </si>
  <si>
    <t xml:space="preserve">Parlante HALION </t>
  </si>
  <si>
    <t>KARP-F35</t>
  </si>
  <si>
    <t>Parlante HALION</t>
  </si>
  <si>
    <t>C-89</t>
  </si>
  <si>
    <t xml:space="preserve">Parlante Airoman  </t>
  </si>
  <si>
    <t>kp-266BT</t>
  </si>
  <si>
    <t>Parlante Avion</t>
  </si>
  <si>
    <t>ET-P1841B</t>
  </si>
  <si>
    <t>Parlante Ewtto</t>
  </si>
  <si>
    <t>music-mini speaker</t>
  </si>
  <si>
    <t>Parlante Music</t>
  </si>
  <si>
    <t>kp-236BT</t>
  </si>
  <si>
    <t>parlante</t>
  </si>
  <si>
    <t>kp-998</t>
  </si>
  <si>
    <t>Parlante</t>
  </si>
  <si>
    <t>KP-264BT</t>
  </si>
  <si>
    <t>Parlante manzana</t>
  </si>
  <si>
    <t>CN-S1917FM-BT</t>
  </si>
  <si>
    <t>Parlante cafini</t>
  </si>
  <si>
    <t>MATS 2</t>
  </si>
  <si>
    <t>Parlante Halion</t>
  </si>
  <si>
    <t>DATAONE</t>
  </si>
  <si>
    <t>Parlante wireles Bluetooth speaker</t>
  </si>
  <si>
    <t>MIC-S402r</t>
  </si>
  <si>
    <t>Parlante Zoom 2 red 2.0 USB 2"RMS: 10W (5Wx2)Micronics.</t>
  </si>
  <si>
    <t>Parlante Zoom 2 Gry 2.0 USB 2"RMS: 10W (5Wx2)Micronics.</t>
  </si>
  <si>
    <t>Parlante Zoom 2 Blu 2.0 USB 2"RMS: 10W (5Wx2)Micronics.</t>
  </si>
  <si>
    <t>CYB S100</t>
  </si>
  <si>
    <t>Cyborg cyb s100 Parlante 2.0 USB 2" RMS:6W (3wx2) cybertel</t>
  </si>
  <si>
    <t>CYB S105</t>
  </si>
  <si>
    <t>Rocker Parlante 2.0 USB 2" RMS 6W (3Wx2) Cybertel.</t>
  </si>
  <si>
    <t>MIC S7010BT</t>
  </si>
  <si>
    <t>Rhasody Mic s7010 sistema de audio sd+USB FM RMS 70W (50+10) Micronics</t>
  </si>
  <si>
    <t>CYB S221</t>
  </si>
  <si>
    <t>Hacker Parlante 2.0 USB 2" RMS 4W (2Wx2) Cybertel.</t>
  </si>
  <si>
    <t>CYB S206U</t>
  </si>
  <si>
    <t>Evolution Parlante USB 2" RMS 6W (3Wx2) Cybertel</t>
  </si>
  <si>
    <t>MICS6000BT</t>
  </si>
  <si>
    <t>Alpine MIC Sistema de audio FM SD+USB RMS: 70w(50+10x2) Micronics.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</si>
</sst>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sz val="26"/>
      <color theme="0"/>
      <name val="Calibri"/>
      <family val="2"/>
      <scheme val="minor"/>
    </font>
    <font>
      <sz val="24"/>
      <color theme="0"/>
      <name val="Calibri"/>
      <family val="2"/>
      <scheme val="minor"/>
    </font>
    <font>
      <sz val="2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74999237037263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2" borderId="2" xfId="0" applyFont="1" applyFill="1" applyBorder="1"/>
    <xf numFmtId="4" fontId="2" fillId="0" borderId="2" xfId="0" applyNumberFormat="1" applyFont="1" applyBorder="1"/>
    <xf numFmtId="4" fontId="3" fillId="0" borderId="2" xfId="0" applyNumberFormat="1" applyFont="1" applyBorder="1"/>
    <xf numFmtId="0" fontId="2" fillId="4" borderId="1" xfId="0" applyFont="1" applyFill="1" applyBorder="1"/>
    <xf numFmtId="0" fontId="2" fillId="2" borderId="3" xfId="0" applyFont="1" applyFill="1" applyBorder="1"/>
    <xf numFmtId="0" fontId="2" fillId="4" borderId="3" xfId="0" applyFont="1" applyFill="1" applyBorder="1"/>
    <xf numFmtId="4" fontId="2" fillId="2" borderId="2" xfId="0" applyNumberFormat="1" applyFont="1" applyFill="1" applyBorder="1"/>
    <xf numFmtId="4" fontId="3" fillId="2" borderId="2" xfId="0" applyNumberFormat="1" applyFont="1" applyFill="1" applyBorder="1"/>
    <xf numFmtId="0" fontId="2" fillId="0" borderId="0" xfId="0" applyFont="1"/>
    <xf numFmtId="0" fontId="2" fillId="3" borderId="1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4" fontId="2" fillId="0" borderId="0" xfId="0" applyNumberFormat="1" applyFont="1"/>
    <xf numFmtId="0" fontId="4" fillId="0" borderId="0" xfId="0" applyFont="1"/>
    <xf numFmtId="0" fontId="4" fillId="3" borderId="6" xfId="0" applyFont="1" applyFill="1" applyBorder="1"/>
    <xf numFmtId="4" fontId="5" fillId="0" borderId="2" xfId="0" applyNumberFormat="1" applyFont="1" applyBorder="1"/>
    <xf numFmtId="4" fontId="4" fillId="0" borderId="0" xfId="0" applyNumberFormat="1" applyFont="1"/>
    <xf numFmtId="0" fontId="2" fillId="5" borderId="2" xfId="0" applyFont="1" applyFill="1" applyBorder="1"/>
    <xf numFmtId="0" fontId="2" fillId="5" borderId="0" xfId="0" applyFont="1" applyFill="1"/>
    <xf numFmtId="0" fontId="2" fillId="6" borderId="2" xfId="0" applyFont="1" applyFill="1" applyBorder="1"/>
    <xf numFmtId="0" fontId="6" fillId="3" borderId="1" xfId="0" applyFont="1" applyFill="1" applyBorder="1"/>
    <xf numFmtId="0" fontId="6" fillId="3" borderId="4" xfId="0" applyFont="1" applyFill="1" applyBorder="1"/>
    <xf numFmtId="0" fontId="6" fillId="3" borderId="5" xfId="0" applyFont="1" applyFill="1" applyBorder="1"/>
    <xf numFmtId="0" fontId="6" fillId="3" borderId="6" xfId="0" applyFont="1" applyFill="1" applyBorder="1"/>
    <xf numFmtId="0" fontId="7" fillId="0" borderId="0" xfId="0" applyFont="1"/>
    <xf numFmtId="0" fontId="2" fillId="5" borderId="0" xfId="0" applyFont="1" applyFill="1" applyBorder="1"/>
    <xf numFmtId="0" fontId="7" fillId="4" borderId="15" xfId="0" applyFont="1" applyFill="1" applyBorder="1"/>
    <xf numFmtId="0" fontId="7" fillId="4" borderId="16" xfId="0" applyFont="1" applyFill="1" applyBorder="1"/>
    <xf numFmtId="0" fontId="8" fillId="4" borderId="16" xfId="0" applyFont="1" applyFill="1" applyBorder="1"/>
    <xf numFmtId="0" fontId="2" fillId="5" borderId="0" xfId="0" applyFont="1" applyFill="1" applyAlignment="1">
      <alignment horizontal="center"/>
    </xf>
    <xf numFmtId="0" fontId="2" fillId="5" borderId="3" xfId="0" applyFont="1" applyFill="1" applyBorder="1"/>
    <xf numFmtId="0" fontId="2" fillId="5" borderId="8" xfId="0" applyFont="1" applyFill="1" applyBorder="1"/>
    <xf numFmtId="0" fontId="2" fillId="5" borderId="2" xfId="0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right"/>
    </xf>
    <xf numFmtId="4" fontId="2" fillId="5" borderId="0" xfId="0" applyNumberFormat="1" applyFont="1" applyFill="1"/>
    <xf numFmtId="0" fontId="6" fillId="5" borderId="2" xfId="0" applyFont="1" applyFill="1" applyBorder="1"/>
    <xf numFmtId="0" fontId="10" fillId="4" borderId="16" xfId="0" applyFont="1" applyFill="1" applyBorder="1"/>
    <xf numFmtId="0" fontId="6" fillId="5" borderId="3" xfId="0" applyFont="1" applyFill="1" applyBorder="1"/>
    <xf numFmtId="0" fontId="6" fillId="5" borderId="8" xfId="0" applyFont="1" applyFill="1" applyBorder="1"/>
    <xf numFmtId="0" fontId="6" fillId="2" borderId="2" xfId="0" applyFont="1" applyFill="1" applyBorder="1"/>
    <xf numFmtId="0" fontId="6" fillId="5" borderId="0" xfId="0" applyFont="1" applyFill="1"/>
    <xf numFmtId="4" fontId="6" fillId="5" borderId="2" xfId="0" applyNumberFormat="1" applyFont="1" applyFill="1" applyBorder="1"/>
    <xf numFmtId="0" fontId="2" fillId="2" borderId="2" xfId="0" applyFont="1" applyFill="1" applyBorder="1" applyAlignment="1">
      <alignment horizontal="center"/>
    </xf>
    <xf numFmtId="0" fontId="7" fillId="4" borderId="2" xfId="0" applyFont="1" applyFill="1" applyBorder="1"/>
    <xf numFmtId="0" fontId="11" fillId="4" borderId="2" xfId="0" applyFont="1" applyFill="1" applyBorder="1"/>
    <xf numFmtId="0" fontId="7" fillId="4" borderId="4" xfId="0" applyFont="1" applyFill="1" applyBorder="1"/>
    <xf numFmtId="0" fontId="7" fillId="4" borderId="7" xfId="0" applyFont="1" applyFill="1" applyBorder="1"/>
    <xf numFmtId="0" fontId="7" fillId="4" borderId="5" xfId="0" applyFont="1" applyFill="1" applyBorder="1"/>
    <xf numFmtId="0" fontId="7" fillId="4" borderId="6" xfId="0" applyFont="1" applyFill="1" applyBorder="1"/>
    <xf numFmtId="0" fontId="2" fillId="5" borderId="0" xfId="0" applyFont="1" applyFill="1" applyAlignment="1">
      <alignment horizontal="right"/>
    </xf>
    <xf numFmtId="4" fontId="2" fillId="5" borderId="0" xfId="0" applyNumberFormat="1" applyFont="1" applyFill="1" applyAlignment="1">
      <alignment horizontal="right"/>
    </xf>
    <xf numFmtId="4" fontId="6" fillId="5" borderId="0" xfId="0" applyNumberFormat="1" applyFont="1" applyFill="1"/>
    <xf numFmtId="4" fontId="6" fillId="2" borderId="2" xfId="0" applyNumberFormat="1" applyFont="1" applyFill="1" applyBorder="1"/>
    <xf numFmtId="0" fontId="7" fillId="4" borderId="3" xfId="0" applyFont="1" applyFill="1" applyBorder="1"/>
    <xf numFmtId="9" fontId="2" fillId="5" borderId="0" xfId="0" applyNumberFormat="1" applyFont="1" applyFill="1"/>
    <xf numFmtId="0" fontId="6" fillId="5" borderId="0" xfId="0" applyFont="1" applyFill="1" applyAlignment="1">
      <alignment horizontal="right"/>
    </xf>
    <xf numFmtId="0" fontId="7" fillId="4" borderId="18" xfId="0" applyFont="1" applyFill="1" applyBorder="1"/>
    <xf numFmtId="0" fontId="2" fillId="8" borderId="2" xfId="0" applyFont="1" applyFill="1" applyBorder="1"/>
    <xf numFmtId="4" fontId="2" fillId="8" borderId="0" xfId="0" applyNumberFormat="1" applyFont="1" applyFill="1"/>
    <xf numFmtId="0" fontId="2" fillId="8" borderId="0" xfId="0" applyFont="1" applyFill="1"/>
    <xf numFmtId="0" fontId="6" fillId="9" borderId="2" xfId="0" applyFont="1" applyFill="1" applyBorder="1"/>
    <xf numFmtId="0" fontId="2" fillId="9" borderId="2" xfId="0" applyFont="1" applyFill="1" applyBorder="1"/>
    <xf numFmtId="0" fontId="3" fillId="8" borderId="0" xfId="0" applyFont="1" applyFill="1"/>
    <xf numFmtId="0" fontId="2" fillId="10" borderId="2" xfId="0" applyFont="1" applyFill="1" applyBorder="1"/>
    <xf numFmtId="4" fontId="2" fillId="10" borderId="0" xfId="0" applyNumberFormat="1" applyFont="1" applyFill="1"/>
    <xf numFmtId="0" fontId="2" fillId="10" borderId="0" xfId="0" applyFont="1" applyFill="1"/>
    <xf numFmtId="0" fontId="2" fillId="11" borderId="2" xfId="0" applyFont="1" applyFill="1" applyBorder="1"/>
    <xf numFmtId="4" fontId="2" fillId="11" borderId="0" xfId="0" applyNumberFormat="1" applyFont="1" applyFill="1"/>
    <xf numFmtId="0" fontId="2" fillId="11" borderId="0" xfId="0" applyFont="1" applyFill="1"/>
    <xf numFmtId="0" fontId="2" fillId="12" borderId="2" xfId="0" applyFont="1" applyFill="1" applyBorder="1"/>
    <xf numFmtId="4" fontId="2" fillId="12" borderId="0" xfId="0" applyNumberFormat="1" applyFont="1" applyFill="1"/>
    <xf numFmtId="0" fontId="2" fillId="12" borderId="0" xfId="0" applyFont="1" applyFill="1"/>
    <xf numFmtId="0" fontId="7" fillId="13" borderId="2" xfId="0" applyFont="1" applyFill="1" applyBorder="1"/>
    <xf numFmtId="4" fontId="7" fillId="13" borderId="0" xfId="0" applyNumberFormat="1" applyFont="1" applyFill="1"/>
    <xf numFmtId="0" fontId="7" fillId="13" borderId="0" xfId="0" applyFont="1" applyFill="1"/>
    <xf numFmtId="0" fontId="6" fillId="12" borderId="2" xfId="0" applyFont="1" applyFill="1" applyBorder="1"/>
    <xf numFmtId="0" fontId="3" fillId="8" borderId="2" xfId="0" applyFont="1" applyFill="1" applyBorder="1"/>
    <xf numFmtId="4" fontId="2" fillId="0" borderId="2" xfId="0" applyNumberFormat="1" applyFont="1" applyFill="1" applyBorder="1"/>
    <xf numFmtId="4" fontId="3" fillId="0" borderId="2" xfId="0" applyNumberFormat="1" applyFont="1" applyFill="1" applyBorder="1"/>
    <xf numFmtId="4" fontId="2" fillId="0" borderId="0" xfId="0" applyNumberFormat="1" applyFont="1" applyFill="1"/>
    <xf numFmtId="0" fontId="2" fillId="0" borderId="0" xfId="0" applyFont="1" applyFill="1"/>
    <xf numFmtId="0" fontId="12" fillId="0" borderId="2" xfId="0" applyFont="1" applyFill="1" applyBorder="1" applyAlignment="1">
      <alignment horizontal="right"/>
    </xf>
    <xf numFmtId="0" fontId="2" fillId="2" borderId="2" xfId="0" applyFont="1" applyFill="1" applyBorder="1" applyAlignment="1"/>
    <xf numFmtId="0" fontId="3" fillId="2" borderId="2" xfId="0" applyFont="1" applyFill="1" applyBorder="1"/>
    <xf numFmtId="4" fontId="9" fillId="7" borderId="9" xfId="0" applyNumberFormat="1" applyFont="1" applyFill="1" applyBorder="1" applyAlignment="1">
      <alignment horizontal="center"/>
    </xf>
    <xf numFmtId="4" fontId="9" fillId="7" borderId="10" xfId="0" applyNumberFormat="1" applyFont="1" applyFill="1" applyBorder="1" applyAlignment="1">
      <alignment horizontal="center"/>
    </xf>
    <xf numFmtId="4" fontId="9" fillId="7" borderId="11" xfId="0" applyNumberFormat="1" applyFont="1" applyFill="1" applyBorder="1" applyAlignment="1">
      <alignment horizontal="center"/>
    </xf>
    <xf numFmtId="4" fontId="9" fillId="7" borderId="12" xfId="0" applyNumberFormat="1" applyFont="1" applyFill="1" applyBorder="1" applyAlignment="1">
      <alignment horizontal="center"/>
    </xf>
    <xf numFmtId="4" fontId="9" fillId="7" borderId="13" xfId="0" applyNumberFormat="1" applyFont="1" applyFill="1" applyBorder="1" applyAlignment="1">
      <alignment horizontal="center"/>
    </xf>
    <xf numFmtId="4" fontId="9" fillId="7" borderId="14" xfId="0" applyNumberFormat="1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9" fillId="7" borderId="12" xfId="0" applyFont="1" applyFill="1" applyBorder="1" applyAlignment="1">
      <alignment horizontal="center"/>
    </xf>
    <xf numFmtId="0" fontId="9" fillId="7" borderId="13" xfId="0" applyFont="1" applyFill="1" applyBorder="1" applyAlignment="1">
      <alignment horizontal="center"/>
    </xf>
    <xf numFmtId="0" fontId="9" fillId="7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9"/>
  <sheetViews>
    <sheetView workbookViewId="0">
      <selection activeCell="C22" sqref="C22"/>
    </sheetView>
  </sheetViews>
  <sheetFormatPr baseColWidth="10" defaultRowHeight="11.25" x14ac:dyDescent="0.2"/>
  <cols>
    <col min="1" max="1" width="2" style="9" customWidth="1"/>
    <col min="2" max="2" width="14.5703125" style="9" customWidth="1"/>
    <col min="3" max="3" width="44.42578125" style="9" customWidth="1"/>
    <col min="4" max="4" width="14" style="9" customWidth="1"/>
    <col min="5" max="5" width="19" style="9" customWidth="1"/>
    <col min="6" max="6" width="16.140625" style="9" customWidth="1"/>
    <col min="7" max="7" width="19.140625" style="9" customWidth="1"/>
    <col min="8" max="8" width="13.5703125" style="9" customWidth="1"/>
    <col min="9" max="16384" width="11.42578125" style="9"/>
  </cols>
  <sheetData>
    <row r="1" spans="2:10" ht="7.5" customHeight="1" thickBot="1" x14ac:dyDescent="0.25"/>
    <row r="2" spans="2:10" ht="12" thickBot="1" x14ac:dyDescent="0.25">
      <c r="B2" s="10" t="s">
        <v>11</v>
      </c>
      <c r="C2" s="10" t="s">
        <v>10</v>
      </c>
      <c r="D2" s="12" t="s">
        <v>6</v>
      </c>
      <c r="E2" s="12" t="s">
        <v>5</v>
      </c>
      <c r="F2" s="12" t="s">
        <v>7</v>
      </c>
      <c r="G2" s="12" t="s">
        <v>8</v>
      </c>
      <c r="H2" s="13" t="s">
        <v>9</v>
      </c>
    </row>
    <row r="3" spans="2:10" x14ac:dyDescent="0.2">
      <c r="B3" s="1" t="s">
        <v>126</v>
      </c>
      <c r="C3" s="1" t="s">
        <v>127</v>
      </c>
      <c r="D3" s="3">
        <f>E3*1.18</f>
        <v>119.3216</v>
      </c>
      <c r="E3" s="2">
        <v>101.12</v>
      </c>
      <c r="F3" s="2">
        <v>90</v>
      </c>
      <c r="G3" s="2">
        <f>E3+F3</f>
        <v>191.12</v>
      </c>
      <c r="H3" s="3">
        <f t="shared" ref="H3:H47" si="0">G3*1.18</f>
        <v>225.52160000000001</v>
      </c>
      <c r="I3" s="14"/>
      <c r="J3" s="14"/>
    </row>
    <row r="4" spans="2:10" x14ac:dyDescent="0.2">
      <c r="B4" s="1" t="s">
        <v>128</v>
      </c>
      <c r="C4" s="1" t="s">
        <v>129</v>
      </c>
      <c r="D4" s="3">
        <f t="shared" ref="D4:D5" si="1">E4*1.18</f>
        <v>37.724599999999995</v>
      </c>
      <c r="E4" s="2">
        <v>31.97</v>
      </c>
      <c r="F4" s="2">
        <v>15</v>
      </c>
      <c r="G4" s="2">
        <f t="shared" ref="G4:G47" si="2">E4+F4</f>
        <v>46.97</v>
      </c>
      <c r="H4" s="3">
        <f t="shared" si="0"/>
        <v>55.424599999999998</v>
      </c>
      <c r="I4" s="14"/>
      <c r="J4" s="14"/>
    </row>
    <row r="5" spans="2:10" x14ac:dyDescent="0.2">
      <c r="B5" s="1" t="s">
        <v>130</v>
      </c>
      <c r="C5" s="1" t="s">
        <v>131</v>
      </c>
      <c r="D5" s="3">
        <f t="shared" si="1"/>
        <v>32.768599999999999</v>
      </c>
      <c r="E5" s="2">
        <v>27.77</v>
      </c>
      <c r="F5" s="2">
        <v>13</v>
      </c>
      <c r="G5" s="2">
        <f t="shared" si="2"/>
        <v>40.769999999999996</v>
      </c>
      <c r="H5" s="3">
        <f t="shared" si="0"/>
        <v>48.108599999999996</v>
      </c>
      <c r="I5" s="14"/>
      <c r="J5" s="14"/>
    </row>
    <row r="6" spans="2:10" x14ac:dyDescent="0.2">
      <c r="B6" s="1"/>
      <c r="C6" s="1"/>
      <c r="D6" s="3"/>
      <c r="E6" s="2">
        <f t="shared" ref="E6:E47" si="3">D6/1.18</f>
        <v>0</v>
      </c>
      <c r="F6" s="2"/>
      <c r="G6" s="2">
        <f t="shared" si="2"/>
        <v>0</v>
      </c>
      <c r="H6" s="3">
        <f t="shared" si="0"/>
        <v>0</v>
      </c>
      <c r="I6" s="14"/>
      <c r="J6" s="14"/>
    </row>
    <row r="7" spans="2:10" x14ac:dyDescent="0.2">
      <c r="B7" s="1"/>
      <c r="C7" s="1"/>
      <c r="D7" s="3"/>
      <c r="E7" s="2">
        <f t="shared" si="3"/>
        <v>0</v>
      </c>
      <c r="F7" s="2"/>
      <c r="G7" s="2">
        <f t="shared" si="2"/>
        <v>0</v>
      </c>
      <c r="H7" s="3">
        <f t="shared" si="0"/>
        <v>0</v>
      </c>
      <c r="I7" s="14"/>
      <c r="J7" s="14"/>
    </row>
    <row r="8" spans="2:10" x14ac:dyDescent="0.2">
      <c r="B8" s="1"/>
      <c r="C8" s="1"/>
      <c r="D8" s="3"/>
      <c r="E8" s="2">
        <f t="shared" si="3"/>
        <v>0</v>
      </c>
      <c r="F8" s="2"/>
      <c r="G8" s="2">
        <f t="shared" si="2"/>
        <v>0</v>
      </c>
      <c r="H8" s="3">
        <f t="shared" si="0"/>
        <v>0</v>
      </c>
      <c r="I8" s="14"/>
      <c r="J8" s="14"/>
    </row>
    <row r="9" spans="2:10" x14ac:dyDescent="0.2">
      <c r="B9" s="1"/>
      <c r="C9" s="1"/>
      <c r="D9" s="3"/>
      <c r="E9" s="2">
        <f t="shared" si="3"/>
        <v>0</v>
      </c>
      <c r="F9" s="2"/>
      <c r="G9" s="2">
        <f t="shared" si="2"/>
        <v>0</v>
      </c>
      <c r="H9" s="3">
        <f t="shared" si="0"/>
        <v>0</v>
      </c>
      <c r="I9" s="14"/>
      <c r="J9" s="14"/>
    </row>
    <row r="10" spans="2:10" x14ac:dyDescent="0.2">
      <c r="B10" s="1"/>
      <c r="C10" s="1"/>
      <c r="D10" s="3"/>
      <c r="E10" s="2">
        <f t="shared" si="3"/>
        <v>0</v>
      </c>
      <c r="F10" s="2"/>
      <c r="G10" s="2">
        <f t="shared" si="2"/>
        <v>0</v>
      </c>
      <c r="H10" s="3">
        <f t="shared" si="0"/>
        <v>0</v>
      </c>
      <c r="I10" s="14"/>
      <c r="J10" s="14"/>
    </row>
    <row r="11" spans="2:10" x14ac:dyDescent="0.2">
      <c r="B11" s="1"/>
      <c r="C11" s="1"/>
      <c r="D11" s="3"/>
      <c r="E11" s="2">
        <f t="shared" si="3"/>
        <v>0</v>
      </c>
      <c r="F11" s="2"/>
      <c r="G11" s="2">
        <f t="shared" si="2"/>
        <v>0</v>
      </c>
      <c r="H11" s="3">
        <f t="shared" si="0"/>
        <v>0</v>
      </c>
      <c r="I11" s="14"/>
      <c r="J11" s="14"/>
    </row>
    <row r="12" spans="2:10" x14ac:dyDescent="0.2">
      <c r="B12" s="1"/>
      <c r="C12" s="1"/>
      <c r="D12" s="3"/>
      <c r="E12" s="2">
        <f t="shared" si="3"/>
        <v>0</v>
      </c>
      <c r="F12" s="2"/>
      <c r="G12" s="2">
        <f t="shared" si="2"/>
        <v>0</v>
      </c>
      <c r="H12" s="3">
        <f t="shared" si="0"/>
        <v>0</v>
      </c>
      <c r="I12" s="14"/>
      <c r="J12" s="14"/>
    </row>
    <row r="13" spans="2:10" x14ac:dyDescent="0.2">
      <c r="B13" s="1"/>
      <c r="C13" s="1"/>
      <c r="D13" s="3"/>
      <c r="E13" s="2">
        <f t="shared" si="3"/>
        <v>0</v>
      </c>
      <c r="F13" s="2"/>
      <c r="G13" s="2">
        <f t="shared" si="2"/>
        <v>0</v>
      </c>
      <c r="H13" s="3">
        <f t="shared" si="0"/>
        <v>0</v>
      </c>
      <c r="I13" s="14"/>
      <c r="J13" s="14"/>
    </row>
    <row r="14" spans="2:10" x14ac:dyDescent="0.2">
      <c r="B14" s="1"/>
      <c r="C14" s="1"/>
      <c r="D14" s="3"/>
      <c r="E14" s="2">
        <f t="shared" si="3"/>
        <v>0</v>
      </c>
      <c r="F14" s="2"/>
      <c r="G14" s="2">
        <f t="shared" si="2"/>
        <v>0</v>
      </c>
      <c r="H14" s="3">
        <f t="shared" si="0"/>
        <v>0</v>
      </c>
      <c r="I14" s="14"/>
      <c r="J14" s="14"/>
    </row>
    <row r="15" spans="2:10" x14ac:dyDescent="0.2">
      <c r="B15" s="1"/>
      <c r="C15" s="1"/>
      <c r="D15" s="3"/>
      <c r="E15" s="2">
        <f t="shared" si="3"/>
        <v>0</v>
      </c>
      <c r="F15" s="2"/>
      <c r="G15" s="2">
        <f t="shared" si="2"/>
        <v>0</v>
      </c>
      <c r="H15" s="3">
        <f t="shared" si="0"/>
        <v>0</v>
      </c>
      <c r="I15" s="14"/>
      <c r="J15" s="14"/>
    </row>
    <row r="16" spans="2:10" x14ac:dyDescent="0.2">
      <c r="B16" s="1"/>
      <c r="C16" s="1"/>
      <c r="D16" s="3"/>
      <c r="E16" s="2">
        <f t="shared" si="3"/>
        <v>0</v>
      </c>
      <c r="F16" s="2"/>
      <c r="G16" s="2">
        <f t="shared" si="2"/>
        <v>0</v>
      </c>
      <c r="H16" s="3">
        <f t="shared" si="0"/>
        <v>0</v>
      </c>
      <c r="I16" s="14"/>
      <c r="J16" s="14"/>
    </row>
    <row r="17" spans="2:10" x14ac:dyDescent="0.2">
      <c r="B17" s="1"/>
      <c r="C17" s="1"/>
      <c r="D17" s="3"/>
      <c r="E17" s="2">
        <f t="shared" si="3"/>
        <v>0</v>
      </c>
      <c r="F17" s="2"/>
      <c r="G17" s="2">
        <f t="shared" si="2"/>
        <v>0</v>
      </c>
      <c r="H17" s="3">
        <f t="shared" si="0"/>
        <v>0</v>
      </c>
      <c r="I17" s="14"/>
      <c r="J17" s="14"/>
    </row>
    <row r="18" spans="2:10" x14ac:dyDescent="0.2">
      <c r="B18" s="1"/>
      <c r="C18" s="1"/>
      <c r="D18" s="3"/>
      <c r="E18" s="2">
        <f t="shared" si="3"/>
        <v>0</v>
      </c>
      <c r="F18" s="2"/>
      <c r="G18" s="2">
        <f t="shared" si="2"/>
        <v>0</v>
      </c>
      <c r="H18" s="3">
        <f t="shared" si="0"/>
        <v>0</v>
      </c>
      <c r="I18" s="14"/>
      <c r="J18" s="14"/>
    </row>
    <row r="19" spans="2:10" x14ac:dyDescent="0.2">
      <c r="B19" s="1"/>
      <c r="C19" s="1"/>
      <c r="D19" s="3"/>
      <c r="E19" s="2">
        <f t="shared" si="3"/>
        <v>0</v>
      </c>
      <c r="F19" s="2"/>
      <c r="G19" s="2">
        <f t="shared" si="2"/>
        <v>0</v>
      </c>
      <c r="H19" s="3">
        <f t="shared" si="0"/>
        <v>0</v>
      </c>
      <c r="I19" s="14"/>
      <c r="J19" s="14"/>
    </row>
    <row r="20" spans="2:10" x14ac:dyDescent="0.2">
      <c r="B20" s="1"/>
      <c r="C20" s="1"/>
      <c r="D20" s="3"/>
      <c r="E20" s="2">
        <f t="shared" si="3"/>
        <v>0</v>
      </c>
      <c r="F20" s="2"/>
      <c r="G20" s="2">
        <f t="shared" si="2"/>
        <v>0</v>
      </c>
      <c r="H20" s="3">
        <f t="shared" si="0"/>
        <v>0</v>
      </c>
      <c r="I20" s="14"/>
      <c r="J20" s="14"/>
    </row>
    <row r="21" spans="2:10" x14ac:dyDescent="0.2">
      <c r="B21" s="1"/>
      <c r="C21" s="1"/>
      <c r="D21" s="3"/>
      <c r="E21" s="2">
        <f t="shared" si="3"/>
        <v>0</v>
      </c>
      <c r="F21" s="2"/>
      <c r="G21" s="2">
        <f t="shared" si="2"/>
        <v>0</v>
      </c>
      <c r="H21" s="3">
        <f t="shared" si="0"/>
        <v>0</v>
      </c>
      <c r="I21" s="14"/>
      <c r="J21" s="14"/>
    </row>
    <row r="22" spans="2:10" x14ac:dyDescent="0.2">
      <c r="B22" s="1"/>
      <c r="C22" s="1"/>
      <c r="D22" s="3"/>
      <c r="E22" s="2">
        <f t="shared" si="3"/>
        <v>0</v>
      </c>
      <c r="F22" s="2"/>
      <c r="G22" s="2">
        <f t="shared" si="2"/>
        <v>0</v>
      </c>
      <c r="H22" s="3">
        <f t="shared" si="0"/>
        <v>0</v>
      </c>
      <c r="I22" s="14"/>
      <c r="J22" s="14"/>
    </row>
    <row r="23" spans="2:10" x14ac:dyDescent="0.2">
      <c r="B23" s="1"/>
      <c r="C23" s="1"/>
      <c r="D23" s="3"/>
      <c r="E23" s="2">
        <f t="shared" si="3"/>
        <v>0</v>
      </c>
      <c r="F23" s="2"/>
      <c r="G23" s="2">
        <f t="shared" si="2"/>
        <v>0</v>
      </c>
      <c r="H23" s="3">
        <f t="shared" si="0"/>
        <v>0</v>
      </c>
      <c r="I23" s="14"/>
      <c r="J23" s="14"/>
    </row>
    <row r="24" spans="2:10" x14ac:dyDescent="0.2">
      <c r="B24" s="1"/>
      <c r="C24" s="1"/>
      <c r="D24" s="3"/>
      <c r="E24" s="2">
        <f t="shared" si="3"/>
        <v>0</v>
      </c>
      <c r="F24" s="2"/>
      <c r="G24" s="2">
        <f t="shared" si="2"/>
        <v>0</v>
      </c>
      <c r="H24" s="3">
        <f t="shared" si="0"/>
        <v>0</v>
      </c>
      <c r="I24" s="14"/>
      <c r="J24" s="14"/>
    </row>
    <row r="25" spans="2:10" x14ac:dyDescent="0.2">
      <c r="B25" s="1"/>
      <c r="C25" s="1"/>
      <c r="D25" s="3"/>
      <c r="E25" s="2">
        <f t="shared" si="3"/>
        <v>0</v>
      </c>
      <c r="F25" s="2"/>
      <c r="G25" s="2">
        <f t="shared" si="2"/>
        <v>0</v>
      </c>
      <c r="H25" s="3">
        <f t="shared" si="0"/>
        <v>0</v>
      </c>
      <c r="I25" s="14"/>
      <c r="J25" s="14"/>
    </row>
    <row r="26" spans="2:10" x14ac:dyDescent="0.2">
      <c r="B26" s="1"/>
      <c r="C26" s="1"/>
      <c r="D26" s="3"/>
      <c r="E26" s="2">
        <f t="shared" si="3"/>
        <v>0</v>
      </c>
      <c r="F26" s="2"/>
      <c r="G26" s="2">
        <f t="shared" si="2"/>
        <v>0</v>
      </c>
      <c r="H26" s="3">
        <f t="shared" si="0"/>
        <v>0</v>
      </c>
      <c r="I26" s="14"/>
      <c r="J26" s="14"/>
    </row>
    <row r="27" spans="2:10" x14ac:dyDescent="0.2">
      <c r="B27" s="1"/>
      <c r="C27" s="1"/>
      <c r="D27" s="3"/>
      <c r="E27" s="2">
        <f t="shared" si="3"/>
        <v>0</v>
      </c>
      <c r="F27" s="2"/>
      <c r="G27" s="2">
        <f t="shared" si="2"/>
        <v>0</v>
      </c>
      <c r="H27" s="3">
        <f t="shared" si="0"/>
        <v>0</v>
      </c>
      <c r="I27" s="14"/>
      <c r="J27" s="14"/>
    </row>
    <row r="28" spans="2:10" x14ac:dyDescent="0.2">
      <c r="B28" s="1"/>
      <c r="C28" s="1"/>
      <c r="D28" s="3"/>
      <c r="E28" s="2">
        <f t="shared" si="3"/>
        <v>0</v>
      </c>
      <c r="F28" s="2"/>
      <c r="G28" s="2">
        <f t="shared" si="2"/>
        <v>0</v>
      </c>
      <c r="H28" s="3">
        <f t="shared" si="0"/>
        <v>0</v>
      </c>
      <c r="I28" s="14"/>
      <c r="J28" s="14"/>
    </row>
    <row r="29" spans="2:10" x14ac:dyDescent="0.2">
      <c r="B29" s="1"/>
      <c r="C29" s="1"/>
      <c r="D29" s="3"/>
      <c r="E29" s="2">
        <f t="shared" si="3"/>
        <v>0</v>
      </c>
      <c r="F29" s="2"/>
      <c r="G29" s="2">
        <f t="shared" si="2"/>
        <v>0</v>
      </c>
      <c r="H29" s="3">
        <f t="shared" si="0"/>
        <v>0</v>
      </c>
      <c r="I29" s="14"/>
      <c r="J29" s="14"/>
    </row>
    <row r="30" spans="2:10" x14ac:dyDescent="0.2">
      <c r="B30" s="1"/>
      <c r="C30" s="1"/>
      <c r="D30" s="3"/>
      <c r="E30" s="2">
        <f t="shared" si="3"/>
        <v>0</v>
      </c>
      <c r="F30" s="2"/>
      <c r="G30" s="2">
        <f t="shared" si="2"/>
        <v>0</v>
      </c>
      <c r="H30" s="3">
        <f t="shared" si="0"/>
        <v>0</v>
      </c>
      <c r="I30" s="14"/>
      <c r="J30" s="14"/>
    </row>
    <row r="31" spans="2:10" x14ac:dyDescent="0.2">
      <c r="B31" s="1"/>
      <c r="C31" s="1"/>
      <c r="D31" s="3"/>
      <c r="E31" s="2">
        <f t="shared" si="3"/>
        <v>0</v>
      </c>
      <c r="F31" s="2"/>
      <c r="G31" s="2">
        <f t="shared" si="2"/>
        <v>0</v>
      </c>
      <c r="H31" s="3">
        <f t="shared" si="0"/>
        <v>0</v>
      </c>
      <c r="I31" s="14"/>
      <c r="J31" s="14"/>
    </row>
    <row r="32" spans="2:10" x14ac:dyDescent="0.2">
      <c r="B32" s="1"/>
      <c r="C32" s="1"/>
      <c r="D32" s="3"/>
      <c r="E32" s="2">
        <f t="shared" si="3"/>
        <v>0</v>
      </c>
      <c r="F32" s="2"/>
      <c r="G32" s="2">
        <f t="shared" si="2"/>
        <v>0</v>
      </c>
      <c r="H32" s="3">
        <f t="shared" si="0"/>
        <v>0</v>
      </c>
      <c r="I32" s="14"/>
      <c r="J32" s="14"/>
    </row>
    <row r="33" spans="2:10" x14ac:dyDescent="0.2">
      <c r="B33" s="1"/>
      <c r="C33" s="1"/>
      <c r="D33" s="3"/>
      <c r="E33" s="2">
        <f t="shared" si="3"/>
        <v>0</v>
      </c>
      <c r="F33" s="2"/>
      <c r="G33" s="2">
        <f t="shared" si="2"/>
        <v>0</v>
      </c>
      <c r="H33" s="3">
        <f t="shared" si="0"/>
        <v>0</v>
      </c>
      <c r="I33" s="14"/>
      <c r="J33" s="14"/>
    </row>
    <row r="34" spans="2:10" x14ac:dyDescent="0.2">
      <c r="B34" s="1"/>
      <c r="C34" s="1"/>
      <c r="D34" s="3"/>
      <c r="E34" s="2">
        <f t="shared" si="3"/>
        <v>0</v>
      </c>
      <c r="F34" s="2"/>
      <c r="G34" s="2">
        <f t="shared" si="2"/>
        <v>0</v>
      </c>
      <c r="H34" s="3">
        <f t="shared" si="0"/>
        <v>0</v>
      </c>
      <c r="I34" s="14"/>
      <c r="J34" s="14"/>
    </row>
    <row r="35" spans="2:10" x14ac:dyDescent="0.2">
      <c r="B35" s="1"/>
      <c r="C35" s="1"/>
      <c r="D35" s="3"/>
      <c r="E35" s="2">
        <f t="shared" si="3"/>
        <v>0</v>
      </c>
      <c r="F35" s="2"/>
      <c r="G35" s="2">
        <f t="shared" si="2"/>
        <v>0</v>
      </c>
      <c r="H35" s="3">
        <f t="shared" si="0"/>
        <v>0</v>
      </c>
      <c r="I35" s="14"/>
      <c r="J35" s="14"/>
    </row>
    <row r="36" spans="2:10" x14ac:dyDescent="0.2">
      <c r="B36" s="1"/>
      <c r="C36" s="1"/>
      <c r="D36" s="3"/>
      <c r="E36" s="2">
        <f t="shared" si="3"/>
        <v>0</v>
      </c>
      <c r="F36" s="2"/>
      <c r="G36" s="2">
        <f t="shared" si="2"/>
        <v>0</v>
      </c>
      <c r="H36" s="3">
        <f t="shared" si="0"/>
        <v>0</v>
      </c>
      <c r="I36" s="14"/>
      <c r="J36" s="14"/>
    </row>
    <row r="37" spans="2:10" x14ac:dyDescent="0.2">
      <c r="B37" s="1"/>
      <c r="C37" s="1"/>
      <c r="D37" s="3"/>
      <c r="E37" s="2">
        <f t="shared" si="3"/>
        <v>0</v>
      </c>
      <c r="F37" s="2"/>
      <c r="G37" s="2">
        <f t="shared" si="2"/>
        <v>0</v>
      </c>
      <c r="H37" s="3">
        <f t="shared" si="0"/>
        <v>0</v>
      </c>
      <c r="I37" s="14"/>
      <c r="J37" s="14"/>
    </row>
    <row r="38" spans="2:10" x14ac:dyDescent="0.2">
      <c r="B38" s="1"/>
      <c r="C38" s="1"/>
      <c r="D38" s="3"/>
      <c r="E38" s="2">
        <f t="shared" si="3"/>
        <v>0</v>
      </c>
      <c r="F38" s="2"/>
      <c r="G38" s="2">
        <f t="shared" si="2"/>
        <v>0</v>
      </c>
      <c r="H38" s="3">
        <f t="shared" si="0"/>
        <v>0</v>
      </c>
      <c r="I38" s="14"/>
      <c r="J38" s="14"/>
    </row>
    <row r="39" spans="2:10" x14ac:dyDescent="0.2">
      <c r="B39" s="1"/>
      <c r="C39" s="1"/>
      <c r="D39" s="3"/>
      <c r="E39" s="2">
        <f t="shared" si="3"/>
        <v>0</v>
      </c>
      <c r="F39" s="2"/>
      <c r="G39" s="2">
        <f t="shared" si="2"/>
        <v>0</v>
      </c>
      <c r="H39" s="3">
        <f t="shared" si="0"/>
        <v>0</v>
      </c>
      <c r="I39" s="14"/>
      <c r="J39" s="14"/>
    </row>
    <row r="40" spans="2:10" x14ac:dyDescent="0.2">
      <c r="B40" s="1"/>
      <c r="C40" s="1"/>
      <c r="D40" s="3"/>
      <c r="E40" s="2">
        <f t="shared" si="3"/>
        <v>0</v>
      </c>
      <c r="F40" s="2"/>
      <c r="G40" s="2">
        <f t="shared" si="2"/>
        <v>0</v>
      </c>
      <c r="H40" s="3">
        <f t="shared" si="0"/>
        <v>0</v>
      </c>
      <c r="I40" s="14"/>
      <c r="J40" s="14"/>
    </row>
    <row r="41" spans="2:10" x14ac:dyDescent="0.2">
      <c r="B41" s="1"/>
      <c r="C41" s="1"/>
      <c r="D41" s="3"/>
      <c r="E41" s="2">
        <f t="shared" si="3"/>
        <v>0</v>
      </c>
      <c r="F41" s="2"/>
      <c r="G41" s="2">
        <f t="shared" si="2"/>
        <v>0</v>
      </c>
      <c r="H41" s="3">
        <f t="shared" si="0"/>
        <v>0</v>
      </c>
      <c r="I41" s="14"/>
      <c r="J41" s="14"/>
    </row>
    <row r="42" spans="2:10" x14ac:dyDescent="0.2">
      <c r="B42" s="1"/>
      <c r="C42" s="1"/>
      <c r="D42" s="3"/>
      <c r="E42" s="2">
        <f t="shared" si="3"/>
        <v>0</v>
      </c>
      <c r="F42" s="2"/>
      <c r="G42" s="2">
        <f t="shared" si="2"/>
        <v>0</v>
      </c>
      <c r="H42" s="3">
        <f t="shared" si="0"/>
        <v>0</v>
      </c>
      <c r="I42" s="14"/>
      <c r="J42" s="14"/>
    </row>
    <row r="43" spans="2:10" x14ac:dyDescent="0.2">
      <c r="B43" s="1"/>
      <c r="C43" s="1"/>
      <c r="D43" s="3"/>
      <c r="E43" s="2">
        <f t="shared" si="3"/>
        <v>0</v>
      </c>
      <c r="F43" s="2"/>
      <c r="G43" s="2">
        <f t="shared" si="2"/>
        <v>0</v>
      </c>
      <c r="H43" s="3">
        <f t="shared" si="0"/>
        <v>0</v>
      </c>
      <c r="I43" s="14"/>
      <c r="J43" s="14"/>
    </row>
    <row r="44" spans="2:10" x14ac:dyDescent="0.2">
      <c r="B44" s="1"/>
      <c r="C44" s="1"/>
      <c r="D44" s="3"/>
      <c r="E44" s="2">
        <f t="shared" si="3"/>
        <v>0</v>
      </c>
      <c r="F44" s="2"/>
      <c r="G44" s="2">
        <f t="shared" si="2"/>
        <v>0</v>
      </c>
      <c r="H44" s="3">
        <f t="shared" si="0"/>
        <v>0</v>
      </c>
      <c r="I44" s="14"/>
      <c r="J44" s="14"/>
    </row>
    <row r="45" spans="2:10" x14ac:dyDescent="0.2">
      <c r="B45" s="1"/>
      <c r="C45" s="1"/>
      <c r="D45" s="3"/>
      <c r="E45" s="2">
        <f t="shared" si="3"/>
        <v>0</v>
      </c>
      <c r="F45" s="2"/>
      <c r="G45" s="2">
        <f t="shared" si="2"/>
        <v>0</v>
      </c>
      <c r="H45" s="3">
        <f t="shared" si="0"/>
        <v>0</v>
      </c>
      <c r="I45" s="14"/>
      <c r="J45" s="14"/>
    </row>
    <row r="46" spans="2:10" x14ac:dyDescent="0.2">
      <c r="B46" s="1"/>
      <c r="C46" s="1"/>
      <c r="D46" s="3"/>
      <c r="E46" s="2">
        <f t="shared" si="3"/>
        <v>0</v>
      </c>
      <c r="F46" s="2"/>
      <c r="G46" s="2">
        <f t="shared" si="2"/>
        <v>0</v>
      </c>
      <c r="H46" s="3">
        <f t="shared" si="0"/>
        <v>0</v>
      </c>
      <c r="I46" s="14"/>
      <c r="J46" s="14"/>
    </row>
    <row r="47" spans="2:10" x14ac:dyDescent="0.2">
      <c r="B47" s="1"/>
      <c r="C47" s="1"/>
      <c r="D47" s="3"/>
      <c r="E47" s="2">
        <f t="shared" si="3"/>
        <v>0</v>
      </c>
      <c r="F47" s="2"/>
      <c r="G47" s="2">
        <f t="shared" si="2"/>
        <v>0</v>
      </c>
      <c r="H47" s="3">
        <f t="shared" si="0"/>
        <v>0</v>
      </c>
      <c r="I47" s="14"/>
      <c r="J47" s="14"/>
    </row>
    <row r="48" spans="2:10" x14ac:dyDescent="0.2">
      <c r="J48" s="14"/>
    </row>
    <row r="49" spans="4:10" x14ac:dyDescent="0.2">
      <c r="J49" s="14"/>
    </row>
    <row r="50" spans="4:10" x14ac:dyDescent="0.2">
      <c r="J50" s="14"/>
    </row>
    <row r="51" spans="4:10" x14ac:dyDescent="0.2">
      <c r="J51" s="14"/>
    </row>
    <row r="55" spans="4:10" x14ac:dyDescent="0.2">
      <c r="D55" s="14"/>
      <c r="E55" s="14"/>
      <c r="F55" s="14"/>
      <c r="G55" s="14"/>
      <c r="H55" s="14"/>
      <c r="I55" s="14"/>
      <c r="J55" s="14"/>
    </row>
    <row r="56" spans="4:10" x14ac:dyDescent="0.2">
      <c r="D56" s="14"/>
      <c r="E56" s="14"/>
      <c r="F56" s="14"/>
      <c r="G56" s="14"/>
      <c r="H56" s="14"/>
      <c r="I56" s="14"/>
      <c r="J56" s="14"/>
    </row>
    <row r="57" spans="4:10" x14ac:dyDescent="0.2">
      <c r="D57" s="14"/>
      <c r="E57" s="14"/>
      <c r="F57" s="14"/>
      <c r="G57" s="14"/>
      <c r="H57" s="14"/>
      <c r="I57" s="14"/>
      <c r="J57" s="14"/>
    </row>
    <row r="58" spans="4:10" x14ac:dyDescent="0.2">
      <c r="D58" s="14"/>
      <c r="E58" s="14"/>
      <c r="F58" s="14"/>
      <c r="G58" s="14"/>
      <c r="H58" s="14"/>
      <c r="I58" s="14"/>
      <c r="J58" s="14"/>
    </row>
    <row r="59" spans="4:10" x14ac:dyDescent="0.2">
      <c r="D59" s="14"/>
      <c r="E59" s="14"/>
      <c r="F59" s="14"/>
      <c r="G59" s="14"/>
      <c r="H59" s="14"/>
      <c r="I59" s="14"/>
      <c r="J59" s="14"/>
    </row>
    <row r="60" spans="4:10" x14ac:dyDescent="0.2">
      <c r="D60" s="14"/>
      <c r="E60" s="14"/>
      <c r="F60" s="14"/>
      <c r="G60" s="14"/>
      <c r="H60" s="14"/>
      <c r="I60" s="14"/>
      <c r="J60" s="14"/>
    </row>
    <row r="61" spans="4:10" x14ac:dyDescent="0.2">
      <c r="D61" s="14"/>
      <c r="E61" s="14"/>
      <c r="F61" s="14"/>
      <c r="G61" s="14"/>
      <c r="H61" s="14"/>
      <c r="I61" s="14"/>
      <c r="J61" s="14"/>
    </row>
    <row r="62" spans="4:10" x14ac:dyDescent="0.2">
      <c r="D62" s="14"/>
      <c r="E62" s="14"/>
      <c r="F62" s="14"/>
      <c r="G62" s="14"/>
      <c r="H62" s="14"/>
      <c r="I62" s="14"/>
      <c r="J62" s="14"/>
    </row>
    <row r="63" spans="4:10" x14ac:dyDescent="0.2">
      <c r="D63" s="14"/>
      <c r="E63" s="14"/>
      <c r="F63" s="14"/>
      <c r="G63" s="14"/>
      <c r="H63" s="14"/>
      <c r="I63" s="14"/>
      <c r="J63" s="14"/>
    </row>
    <row r="64" spans="4:10" x14ac:dyDescent="0.2">
      <c r="D64" s="14"/>
      <c r="E64" s="14"/>
      <c r="F64" s="14"/>
      <c r="G64" s="14"/>
      <c r="H64" s="14"/>
      <c r="I64" s="14"/>
      <c r="J64" s="14"/>
    </row>
    <row r="65" spans="4:10" x14ac:dyDescent="0.2">
      <c r="D65" s="14"/>
      <c r="E65" s="14"/>
      <c r="F65" s="14"/>
      <c r="G65" s="14"/>
      <c r="H65" s="14"/>
      <c r="I65" s="14"/>
      <c r="J65" s="14"/>
    </row>
    <row r="66" spans="4:10" x14ac:dyDescent="0.2">
      <c r="D66" s="14"/>
      <c r="E66" s="14"/>
      <c r="F66" s="14"/>
      <c r="G66" s="14"/>
      <c r="H66" s="14"/>
      <c r="I66" s="14"/>
      <c r="J66" s="14"/>
    </row>
    <row r="67" spans="4:10" x14ac:dyDescent="0.2">
      <c r="D67" s="14"/>
      <c r="E67" s="14"/>
      <c r="F67" s="14"/>
      <c r="G67" s="14"/>
      <c r="H67" s="14"/>
      <c r="I67" s="14"/>
      <c r="J67" s="14"/>
    </row>
    <row r="68" spans="4:10" x14ac:dyDescent="0.2">
      <c r="D68" s="14"/>
      <c r="E68" s="14"/>
      <c r="F68" s="14"/>
      <c r="G68" s="14"/>
      <c r="H68" s="14"/>
      <c r="I68" s="14"/>
      <c r="J68" s="14"/>
    </row>
    <row r="69" spans="4:10" x14ac:dyDescent="0.2">
      <c r="D69" s="14"/>
      <c r="E69" s="14"/>
      <c r="F69" s="14"/>
      <c r="G69" s="14"/>
      <c r="H69" s="14"/>
      <c r="I69" s="14"/>
      <c r="J69" s="14"/>
    </row>
    <row r="70" spans="4:10" x14ac:dyDescent="0.2">
      <c r="D70" s="14"/>
      <c r="E70" s="14"/>
      <c r="F70" s="14"/>
      <c r="G70" s="14"/>
      <c r="H70" s="14"/>
      <c r="I70" s="14"/>
      <c r="J70" s="14"/>
    </row>
    <row r="71" spans="4:10" x14ac:dyDescent="0.2">
      <c r="D71" s="14"/>
      <c r="E71" s="14"/>
      <c r="F71" s="14"/>
      <c r="G71" s="14"/>
      <c r="H71" s="14"/>
      <c r="I71" s="14"/>
      <c r="J71" s="14"/>
    </row>
    <row r="72" spans="4:10" x14ac:dyDescent="0.2">
      <c r="D72" s="14"/>
      <c r="E72" s="14"/>
      <c r="F72" s="14"/>
      <c r="G72" s="14"/>
      <c r="H72" s="14"/>
      <c r="I72" s="14"/>
      <c r="J72" s="14"/>
    </row>
    <row r="73" spans="4:10" x14ac:dyDescent="0.2">
      <c r="D73" s="14"/>
      <c r="E73" s="14"/>
      <c r="F73" s="14"/>
      <c r="G73" s="14"/>
      <c r="H73" s="14"/>
      <c r="I73" s="14"/>
      <c r="J73" s="14"/>
    </row>
    <row r="74" spans="4:10" x14ac:dyDescent="0.2">
      <c r="D74" s="14"/>
      <c r="E74" s="14"/>
      <c r="F74" s="14"/>
      <c r="G74" s="14"/>
      <c r="H74" s="14"/>
      <c r="I74" s="14"/>
      <c r="J74" s="14"/>
    </row>
    <row r="75" spans="4:10" x14ac:dyDescent="0.2">
      <c r="D75" s="14"/>
      <c r="E75" s="14"/>
      <c r="F75" s="14"/>
      <c r="G75" s="14"/>
      <c r="H75" s="14"/>
      <c r="I75" s="14"/>
      <c r="J75" s="14"/>
    </row>
    <row r="76" spans="4:10" x14ac:dyDescent="0.2">
      <c r="D76" s="14"/>
      <c r="E76" s="14"/>
      <c r="F76" s="14"/>
      <c r="G76" s="14"/>
      <c r="H76" s="14"/>
      <c r="I76" s="14"/>
      <c r="J76" s="14"/>
    </row>
    <row r="77" spans="4:10" x14ac:dyDescent="0.2">
      <c r="D77" s="14"/>
      <c r="E77" s="14"/>
      <c r="F77" s="14"/>
      <c r="G77" s="14"/>
      <c r="H77" s="14"/>
      <c r="I77" s="14"/>
      <c r="J77" s="14"/>
    </row>
    <row r="78" spans="4:10" x14ac:dyDescent="0.2">
      <c r="D78" s="14"/>
      <c r="E78" s="14"/>
      <c r="F78" s="14"/>
      <c r="G78" s="14"/>
      <c r="H78" s="14"/>
      <c r="I78" s="14"/>
      <c r="J78" s="14"/>
    </row>
    <row r="79" spans="4:10" x14ac:dyDescent="0.2">
      <c r="D79" s="14"/>
      <c r="E79" s="14"/>
      <c r="F79" s="14"/>
      <c r="G79" s="14"/>
      <c r="H79" s="14"/>
      <c r="I79" s="14"/>
      <c r="J79" s="14"/>
    </row>
    <row r="80" spans="4:10" x14ac:dyDescent="0.2">
      <c r="D80" s="14"/>
      <c r="E80" s="14"/>
      <c r="F80" s="14"/>
      <c r="G80" s="14"/>
      <c r="H80" s="14"/>
      <c r="I80" s="14"/>
      <c r="J80" s="14"/>
    </row>
    <row r="81" spans="4:10" x14ac:dyDescent="0.2">
      <c r="D81" s="14"/>
      <c r="E81" s="14"/>
      <c r="F81" s="14"/>
      <c r="G81" s="14"/>
      <c r="H81" s="14"/>
      <c r="I81" s="14"/>
      <c r="J81" s="14"/>
    </row>
    <row r="82" spans="4:10" x14ac:dyDescent="0.2">
      <c r="D82" s="14"/>
      <c r="E82" s="14"/>
      <c r="F82" s="14"/>
      <c r="G82" s="14"/>
      <c r="H82" s="14"/>
      <c r="I82" s="14"/>
      <c r="J82" s="14"/>
    </row>
    <row r="83" spans="4:10" x14ac:dyDescent="0.2">
      <c r="D83" s="14"/>
      <c r="E83" s="14"/>
      <c r="F83" s="14"/>
      <c r="G83" s="14"/>
      <c r="H83" s="14"/>
      <c r="I83" s="14"/>
      <c r="J83" s="14"/>
    </row>
    <row r="84" spans="4:10" x14ac:dyDescent="0.2">
      <c r="D84" s="14"/>
      <c r="E84" s="14"/>
      <c r="F84" s="14"/>
      <c r="G84" s="14"/>
      <c r="H84" s="14"/>
      <c r="I84" s="14"/>
      <c r="J84" s="14"/>
    </row>
    <row r="85" spans="4:10" x14ac:dyDescent="0.2">
      <c r="D85" s="14"/>
      <c r="E85" s="14"/>
      <c r="F85" s="14"/>
      <c r="G85" s="14"/>
      <c r="H85" s="14"/>
      <c r="I85" s="14"/>
      <c r="J85" s="14"/>
    </row>
    <row r="86" spans="4:10" x14ac:dyDescent="0.2">
      <c r="D86" s="14"/>
      <c r="E86" s="14"/>
      <c r="F86" s="14"/>
      <c r="G86" s="14"/>
      <c r="H86" s="14"/>
      <c r="I86" s="14"/>
      <c r="J86" s="14"/>
    </row>
    <row r="87" spans="4:10" x14ac:dyDescent="0.2">
      <c r="D87" s="14"/>
      <c r="E87" s="14"/>
      <c r="F87" s="14"/>
      <c r="G87" s="14"/>
      <c r="H87" s="14"/>
      <c r="I87" s="14"/>
      <c r="J87" s="14"/>
    </row>
    <row r="88" spans="4:10" x14ac:dyDescent="0.2">
      <c r="D88" s="14"/>
      <c r="E88" s="14"/>
      <c r="F88" s="14"/>
      <c r="G88" s="14"/>
      <c r="H88" s="14"/>
      <c r="I88" s="14"/>
      <c r="J88" s="14"/>
    </row>
    <row r="89" spans="4:10" x14ac:dyDescent="0.2">
      <c r="D89" s="14"/>
      <c r="E89" s="14"/>
      <c r="F89" s="14"/>
      <c r="G89" s="14"/>
      <c r="H89" s="14"/>
      <c r="I89" s="14"/>
      <c r="J89" s="14"/>
    </row>
    <row r="90" spans="4:10" x14ac:dyDescent="0.2">
      <c r="D90" s="14"/>
      <c r="E90" s="14"/>
      <c r="F90" s="14"/>
      <c r="G90" s="14"/>
      <c r="H90" s="14"/>
      <c r="I90" s="14"/>
      <c r="J90" s="14"/>
    </row>
    <row r="91" spans="4:10" x14ac:dyDescent="0.2">
      <c r="D91" s="14"/>
      <c r="E91" s="14"/>
      <c r="F91" s="14"/>
      <c r="G91" s="14"/>
      <c r="H91" s="14"/>
      <c r="I91" s="14"/>
      <c r="J91" s="14"/>
    </row>
    <row r="92" spans="4:10" x14ac:dyDescent="0.2">
      <c r="D92" s="14"/>
      <c r="E92" s="14"/>
      <c r="F92" s="14"/>
      <c r="G92" s="14"/>
      <c r="H92" s="14"/>
      <c r="I92" s="14"/>
      <c r="J92" s="14"/>
    </row>
    <row r="93" spans="4:10" x14ac:dyDescent="0.2">
      <c r="D93" s="14"/>
      <c r="E93" s="14"/>
      <c r="F93" s="14"/>
      <c r="G93" s="14"/>
      <c r="H93" s="14"/>
      <c r="I93" s="14"/>
      <c r="J93" s="14"/>
    </row>
    <row r="94" spans="4:10" x14ac:dyDescent="0.2">
      <c r="D94" s="14"/>
      <c r="E94" s="14"/>
      <c r="F94" s="14"/>
      <c r="G94" s="14"/>
      <c r="H94" s="14"/>
      <c r="I94" s="14"/>
      <c r="J94" s="14"/>
    </row>
    <row r="95" spans="4:10" x14ac:dyDescent="0.2">
      <c r="D95" s="14"/>
      <c r="E95" s="14"/>
      <c r="F95" s="14"/>
      <c r="G95" s="14"/>
      <c r="H95" s="14"/>
      <c r="I95" s="14"/>
      <c r="J95" s="14"/>
    </row>
    <row r="96" spans="4:10" x14ac:dyDescent="0.2">
      <c r="D96" s="14"/>
      <c r="E96" s="14"/>
      <c r="F96" s="14"/>
      <c r="G96" s="14"/>
      <c r="H96" s="14"/>
      <c r="I96" s="14"/>
      <c r="J96" s="14"/>
    </row>
    <row r="97" spans="4:10" x14ac:dyDescent="0.2">
      <c r="D97" s="14"/>
      <c r="E97" s="14"/>
      <c r="F97" s="14"/>
      <c r="G97" s="14"/>
      <c r="H97" s="14"/>
      <c r="I97" s="14"/>
      <c r="J97" s="14"/>
    </row>
    <row r="98" spans="4:10" x14ac:dyDescent="0.2">
      <c r="D98" s="14"/>
      <c r="E98" s="14"/>
      <c r="F98" s="14"/>
      <c r="G98" s="14"/>
      <c r="H98" s="14"/>
      <c r="I98" s="14"/>
      <c r="J98" s="14"/>
    </row>
    <row r="99" spans="4:10" x14ac:dyDescent="0.2">
      <c r="D99" s="14"/>
      <c r="E99" s="14"/>
      <c r="F99" s="14"/>
      <c r="G99" s="14"/>
      <c r="H99" s="14"/>
      <c r="I99" s="14"/>
      <c r="J99" s="14"/>
    </row>
    <row r="100" spans="4:10" x14ac:dyDescent="0.2">
      <c r="D100" s="14"/>
      <c r="E100" s="14"/>
      <c r="F100" s="14"/>
      <c r="G100" s="14"/>
      <c r="H100" s="14"/>
      <c r="I100" s="14"/>
      <c r="J100" s="14"/>
    </row>
    <row r="101" spans="4:10" x14ac:dyDescent="0.2">
      <c r="D101" s="14"/>
      <c r="E101" s="14"/>
      <c r="F101" s="14"/>
      <c r="G101" s="14"/>
      <c r="H101" s="14"/>
      <c r="I101" s="14"/>
      <c r="J101" s="14"/>
    </row>
    <row r="102" spans="4:10" x14ac:dyDescent="0.2">
      <c r="D102" s="14"/>
      <c r="E102" s="14"/>
      <c r="F102" s="14"/>
      <c r="G102" s="14"/>
      <c r="H102" s="14"/>
      <c r="I102" s="14"/>
      <c r="J102" s="14"/>
    </row>
    <row r="103" spans="4:10" x14ac:dyDescent="0.2">
      <c r="D103" s="14"/>
      <c r="E103" s="14"/>
      <c r="F103" s="14"/>
      <c r="G103" s="14"/>
      <c r="H103" s="14"/>
      <c r="I103" s="14"/>
      <c r="J103" s="14"/>
    </row>
    <row r="104" spans="4:10" x14ac:dyDescent="0.2">
      <c r="D104" s="14"/>
      <c r="E104" s="14"/>
      <c r="F104" s="14"/>
      <c r="G104" s="14"/>
      <c r="H104" s="14"/>
      <c r="I104" s="14"/>
      <c r="J104" s="14"/>
    </row>
    <row r="105" spans="4:10" x14ac:dyDescent="0.2">
      <c r="D105" s="14"/>
      <c r="E105" s="14"/>
      <c r="F105" s="14"/>
      <c r="G105" s="14"/>
      <c r="H105" s="14"/>
      <c r="I105" s="14"/>
      <c r="J105" s="14"/>
    </row>
    <row r="106" spans="4:10" x14ac:dyDescent="0.2">
      <c r="D106" s="14"/>
      <c r="E106" s="14"/>
      <c r="F106" s="14"/>
      <c r="G106" s="14"/>
      <c r="H106" s="14"/>
      <c r="I106" s="14"/>
      <c r="J106" s="14"/>
    </row>
    <row r="107" spans="4:10" x14ac:dyDescent="0.2">
      <c r="D107" s="14"/>
      <c r="E107" s="14"/>
      <c r="F107" s="14"/>
      <c r="G107" s="14"/>
      <c r="H107" s="14"/>
      <c r="I107" s="14"/>
      <c r="J107" s="14"/>
    </row>
    <row r="108" spans="4:10" x14ac:dyDescent="0.2">
      <c r="D108" s="14"/>
      <c r="E108" s="14"/>
      <c r="F108" s="14"/>
      <c r="G108" s="14"/>
      <c r="H108" s="14"/>
      <c r="I108" s="14"/>
      <c r="J108" s="14"/>
    </row>
    <row r="109" spans="4:10" x14ac:dyDescent="0.2">
      <c r="D109" s="14"/>
      <c r="E109" s="14"/>
      <c r="F109" s="14"/>
      <c r="G109" s="14"/>
      <c r="H109" s="14"/>
      <c r="I109" s="14"/>
      <c r="J109" s="14"/>
    </row>
    <row r="110" spans="4:10" x14ac:dyDescent="0.2">
      <c r="D110" s="14"/>
      <c r="E110" s="14"/>
      <c r="F110" s="14"/>
      <c r="G110" s="14"/>
      <c r="H110" s="14"/>
      <c r="I110" s="14"/>
      <c r="J110" s="14"/>
    </row>
    <row r="111" spans="4:10" x14ac:dyDescent="0.2">
      <c r="D111" s="14"/>
      <c r="E111" s="14"/>
      <c r="F111" s="14"/>
      <c r="G111" s="14"/>
      <c r="H111" s="14"/>
      <c r="I111" s="14"/>
      <c r="J111" s="14"/>
    </row>
    <row r="112" spans="4:10" x14ac:dyDescent="0.2">
      <c r="D112" s="14"/>
      <c r="E112" s="14"/>
      <c r="F112" s="14"/>
      <c r="G112" s="14"/>
      <c r="H112" s="14"/>
      <c r="I112" s="14"/>
      <c r="J112" s="14"/>
    </row>
    <row r="113" spans="4:10" x14ac:dyDescent="0.2">
      <c r="D113" s="14"/>
      <c r="E113" s="14"/>
      <c r="F113" s="14"/>
      <c r="G113" s="14"/>
      <c r="H113" s="14"/>
      <c r="I113" s="14"/>
      <c r="J113" s="14"/>
    </row>
    <row r="114" spans="4:10" x14ac:dyDescent="0.2">
      <c r="D114" s="14"/>
      <c r="E114" s="14"/>
      <c r="F114" s="14"/>
      <c r="G114" s="14"/>
      <c r="H114" s="14"/>
      <c r="I114" s="14"/>
      <c r="J114" s="14"/>
    </row>
    <row r="115" spans="4:10" x14ac:dyDescent="0.2">
      <c r="D115" s="14"/>
      <c r="E115" s="14"/>
      <c r="F115" s="14"/>
      <c r="G115" s="14"/>
      <c r="H115" s="14"/>
      <c r="I115" s="14"/>
      <c r="J115" s="14"/>
    </row>
    <row r="116" spans="4:10" x14ac:dyDescent="0.2">
      <c r="D116" s="14"/>
      <c r="E116" s="14"/>
      <c r="F116" s="14"/>
      <c r="G116" s="14"/>
      <c r="H116" s="14"/>
      <c r="I116" s="14"/>
      <c r="J116" s="14"/>
    </row>
    <row r="117" spans="4:10" x14ac:dyDescent="0.2">
      <c r="D117" s="14"/>
      <c r="E117" s="14"/>
      <c r="F117" s="14"/>
      <c r="G117" s="14"/>
      <c r="H117" s="14"/>
      <c r="I117" s="14"/>
      <c r="J117" s="14"/>
    </row>
    <row r="118" spans="4:10" x14ac:dyDescent="0.2">
      <c r="D118" s="14"/>
      <c r="E118" s="14"/>
      <c r="F118" s="14"/>
      <c r="G118" s="14"/>
      <c r="H118" s="14"/>
      <c r="I118" s="14"/>
      <c r="J118" s="14"/>
    </row>
    <row r="119" spans="4:10" x14ac:dyDescent="0.2">
      <c r="D119" s="14"/>
      <c r="E119" s="14"/>
      <c r="F119" s="14"/>
      <c r="G119" s="14"/>
      <c r="H119" s="14"/>
      <c r="I119" s="14"/>
      <c r="J119" s="14"/>
    </row>
    <row r="120" spans="4:10" x14ac:dyDescent="0.2">
      <c r="D120" s="14"/>
      <c r="E120" s="14"/>
      <c r="F120" s="14"/>
      <c r="G120" s="14"/>
      <c r="H120" s="14"/>
      <c r="I120" s="14"/>
      <c r="J120" s="14"/>
    </row>
    <row r="121" spans="4:10" x14ac:dyDescent="0.2">
      <c r="D121" s="14"/>
      <c r="E121" s="14"/>
      <c r="F121" s="14"/>
      <c r="G121" s="14"/>
      <c r="H121" s="14"/>
      <c r="I121" s="14"/>
      <c r="J121" s="14"/>
    </row>
    <row r="122" spans="4:10" x14ac:dyDescent="0.2">
      <c r="D122" s="14"/>
      <c r="E122" s="14"/>
      <c r="F122" s="14"/>
      <c r="G122" s="14"/>
      <c r="H122" s="14"/>
      <c r="I122" s="14"/>
      <c r="J122" s="14"/>
    </row>
    <row r="123" spans="4:10" x14ac:dyDescent="0.2">
      <c r="D123" s="14"/>
      <c r="E123" s="14"/>
      <c r="F123" s="14"/>
      <c r="G123" s="14"/>
      <c r="H123" s="14"/>
      <c r="I123" s="14"/>
      <c r="J123" s="14"/>
    </row>
    <row r="124" spans="4:10" x14ac:dyDescent="0.2">
      <c r="D124" s="14"/>
      <c r="E124" s="14"/>
      <c r="F124" s="14"/>
      <c r="G124" s="14"/>
      <c r="H124" s="14"/>
      <c r="I124" s="14"/>
      <c r="J124" s="14"/>
    </row>
    <row r="125" spans="4:10" x14ac:dyDescent="0.2">
      <c r="D125" s="14"/>
      <c r="E125" s="14"/>
      <c r="F125" s="14"/>
      <c r="G125" s="14"/>
      <c r="H125" s="14"/>
      <c r="I125" s="14"/>
      <c r="J125" s="14"/>
    </row>
    <row r="126" spans="4:10" x14ac:dyDescent="0.2">
      <c r="D126" s="14"/>
      <c r="E126" s="14"/>
      <c r="F126" s="14"/>
      <c r="G126" s="14"/>
      <c r="H126" s="14"/>
      <c r="I126" s="14"/>
      <c r="J126" s="14"/>
    </row>
    <row r="127" spans="4:10" x14ac:dyDescent="0.2">
      <c r="D127" s="14"/>
      <c r="E127" s="14"/>
      <c r="F127" s="14"/>
      <c r="G127" s="14"/>
      <c r="H127" s="14"/>
      <c r="I127" s="14"/>
      <c r="J127" s="14"/>
    </row>
    <row r="128" spans="4:10" x14ac:dyDescent="0.2">
      <c r="D128" s="14"/>
      <c r="E128" s="14"/>
      <c r="F128" s="14"/>
      <c r="G128" s="14"/>
      <c r="H128" s="14"/>
      <c r="I128" s="14"/>
      <c r="J128" s="14"/>
    </row>
    <row r="129" spans="4:10" x14ac:dyDescent="0.2">
      <c r="D129" s="14"/>
      <c r="E129" s="14"/>
      <c r="F129" s="14"/>
      <c r="G129" s="14"/>
      <c r="H129" s="14"/>
      <c r="I129" s="14"/>
      <c r="J129" s="14"/>
    </row>
    <row r="130" spans="4:10" x14ac:dyDescent="0.2">
      <c r="D130" s="14"/>
      <c r="E130" s="14"/>
      <c r="F130" s="14"/>
      <c r="G130" s="14"/>
      <c r="H130" s="14"/>
      <c r="I130" s="14"/>
      <c r="J130" s="14"/>
    </row>
    <row r="131" spans="4:10" x14ac:dyDescent="0.2">
      <c r="D131" s="14"/>
      <c r="E131" s="14"/>
      <c r="F131" s="14"/>
      <c r="G131" s="14"/>
      <c r="H131" s="14"/>
      <c r="I131" s="14"/>
      <c r="J131" s="14"/>
    </row>
    <row r="132" spans="4:10" x14ac:dyDescent="0.2">
      <c r="D132" s="14"/>
      <c r="E132" s="14"/>
      <c r="F132" s="14"/>
      <c r="G132" s="14"/>
      <c r="H132" s="14"/>
      <c r="I132" s="14"/>
      <c r="J132" s="14"/>
    </row>
    <row r="133" spans="4:10" x14ac:dyDescent="0.2">
      <c r="D133" s="14"/>
      <c r="E133" s="14"/>
      <c r="F133" s="14"/>
      <c r="G133" s="14"/>
      <c r="H133" s="14"/>
      <c r="I133" s="14"/>
      <c r="J133" s="14"/>
    </row>
    <row r="134" spans="4:10" x14ac:dyDescent="0.2">
      <c r="D134" s="14"/>
      <c r="E134" s="14"/>
      <c r="F134" s="14"/>
      <c r="G134" s="14"/>
      <c r="H134" s="14"/>
      <c r="I134" s="14"/>
      <c r="J134" s="14"/>
    </row>
    <row r="135" spans="4:10" x14ac:dyDescent="0.2">
      <c r="D135" s="14"/>
      <c r="E135" s="14"/>
      <c r="F135" s="14"/>
      <c r="G135" s="14"/>
      <c r="H135" s="14"/>
      <c r="I135" s="14"/>
      <c r="J135" s="14"/>
    </row>
    <row r="136" spans="4:10" x14ac:dyDescent="0.2">
      <c r="D136" s="14"/>
      <c r="E136" s="14"/>
      <c r="F136" s="14"/>
      <c r="G136" s="14"/>
      <c r="H136" s="14"/>
      <c r="I136" s="14"/>
      <c r="J136" s="14"/>
    </row>
    <row r="137" spans="4:10" x14ac:dyDescent="0.2">
      <c r="D137" s="14"/>
      <c r="E137" s="14"/>
      <c r="F137" s="14"/>
      <c r="G137" s="14"/>
      <c r="H137" s="14"/>
      <c r="I137" s="14"/>
      <c r="J137" s="14"/>
    </row>
    <row r="138" spans="4:10" x14ac:dyDescent="0.2">
      <c r="D138" s="14"/>
      <c r="E138" s="14"/>
      <c r="F138" s="14"/>
      <c r="G138" s="14"/>
      <c r="H138" s="14"/>
      <c r="I138" s="14"/>
      <c r="J138" s="14"/>
    </row>
    <row r="139" spans="4:10" x14ac:dyDescent="0.2">
      <c r="D139" s="14"/>
      <c r="E139" s="14"/>
      <c r="F139" s="14"/>
      <c r="G139" s="14"/>
      <c r="H139" s="14"/>
      <c r="I139" s="14"/>
      <c r="J139" s="14"/>
    </row>
    <row r="140" spans="4:10" x14ac:dyDescent="0.2">
      <c r="D140" s="14"/>
      <c r="E140" s="14"/>
      <c r="F140" s="14"/>
      <c r="G140" s="14"/>
      <c r="H140" s="14"/>
      <c r="I140" s="14"/>
      <c r="J140" s="14"/>
    </row>
    <row r="141" spans="4:10" x14ac:dyDescent="0.2">
      <c r="D141" s="14"/>
      <c r="E141" s="14"/>
      <c r="F141" s="14"/>
      <c r="G141" s="14"/>
      <c r="H141" s="14"/>
      <c r="I141" s="14"/>
      <c r="J141" s="14"/>
    </row>
    <row r="142" spans="4:10" x14ac:dyDescent="0.2">
      <c r="D142" s="14"/>
      <c r="E142" s="14"/>
      <c r="F142" s="14"/>
      <c r="G142" s="14"/>
      <c r="H142" s="14"/>
      <c r="I142" s="14"/>
      <c r="J142" s="14"/>
    </row>
    <row r="143" spans="4:10" x14ac:dyDescent="0.2">
      <c r="D143" s="14"/>
      <c r="E143" s="14"/>
      <c r="F143" s="14"/>
      <c r="G143" s="14"/>
      <c r="H143" s="14"/>
      <c r="I143" s="14"/>
      <c r="J143" s="14"/>
    </row>
    <row r="144" spans="4:10" x14ac:dyDescent="0.2">
      <c r="D144" s="14"/>
      <c r="E144" s="14"/>
      <c r="F144" s="14"/>
      <c r="G144" s="14"/>
      <c r="H144" s="14"/>
      <c r="I144" s="14"/>
      <c r="J144" s="14"/>
    </row>
    <row r="145" spans="4:10" x14ac:dyDescent="0.2">
      <c r="D145" s="14"/>
      <c r="E145" s="14"/>
      <c r="F145" s="14"/>
      <c r="G145" s="14"/>
      <c r="H145" s="14"/>
      <c r="I145" s="14"/>
      <c r="J145" s="14"/>
    </row>
    <row r="146" spans="4:10" x14ac:dyDescent="0.2">
      <c r="D146" s="14"/>
      <c r="E146" s="14"/>
      <c r="F146" s="14"/>
      <c r="G146" s="14"/>
      <c r="H146" s="14"/>
      <c r="I146" s="14"/>
      <c r="J146" s="14"/>
    </row>
    <row r="147" spans="4:10" x14ac:dyDescent="0.2">
      <c r="D147" s="14"/>
      <c r="E147" s="14"/>
      <c r="F147" s="14"/>
      <c r="G147" s="14"/>
      <c r="H147" s="14"/>
      <c r="I147" s="14"/>
      <c r="J147" s="14"/>
    </row>
    <row r="148" spans="4:10" x14ac:dyDescent="0.2">
      <c r="D148" s="14"/>
      <c r="E148" s="14"/>
      <c r="F148" s="14"/>
      <c r="G148" s="14"/>
      <c r="H148" s="14"/>
      <c r="I148" s="14"/>
      <c r="J148" s="14"/>
    </row>
    <row r="149" spans="4:10" x14ac:dyDescent="0.2">
      <c r="D149" s="14"/>
      <c r="E149" s="14"/>
      <c r="F149" s="14"/>
      <c r="G149" s="14"/>
      <c r="H149" s="14"/>
      <c r="I149" s="14"/>
      <c r="J149" s="14"/>
    </row>
    <row r="150" spans="4:10" x14ac:dyDescent="0.2">
      <c r="D150" s="14"/>
      <c r="E150" s="14"/>
      <c r="F150" s="14"/>
      <c r="G150" s="14"/>
      <c r="H150" s="14"/>
      <c r="I150" s="14"/>
      <c r="J150" s="14"/>
    </row>
    <row r="151" spans="4:10" x14ac:dyDescent="0.2">
      <c r="D151" s="14"/>
      <c r="E151" s="14"/>
      <c r="F151" s="14"/>
      <c r="G151" s="14"/>
      <c r="H151" s="14"/>
      <c r="I151" s="14"/>
      <c r="J151" s="14"/>
    </row>
    <row r="152" spans="4:10" x14ac:dyDescent="0.2">
      <c r="D152" s="14"/>
      <c r="E152" s="14"/>
      <c r="F152" s="14"/>
      <c r="G152" s="14"/>
      <c r="H152" s="14"/>
      <c r="I152" s="14"/>
      <c r="J152" s="14"/>
    </row>
    <row r="153" spans="4:10" x14ac:dyDescent="0.2">
      <c r="D153" s="14"/>
      <c r="E153" s="14"/>
      <c r="F153" s="14"/>
      <c r="G153" s="14"/>
      <c r="H153" s="14"/>
      <c r="I153" s="14"/>
      <c r="J153" s="14"/>
    </row>
    <row r="154" spans="4:10" x14ac:dyDescent="0.2">
      <c r="D154" s="14"/>
      <c r="E154" s="14"/>
      <c r="F154" s="14"/>
      <c r="G154" s="14"/>
      <c r="H154" s="14"/>
      <c r="I154" s="14"/>
      <c r="J154" s="14"/>
    </row>
    <row r="155" spans="4:10" x14ac:dyDescent="0.2">
      <c r="D155" s="14"/>
      <c r="E155" s="14"/>
      <c r="F155" s="14"/>
      <c r="G155" s="14"/>
      <c r="H155" s="14"/>
      <c r="I155" s="14"/>
      <c r="J155" s="14"/>
    </row>
    <row r="156" spans="4:10" x14ac:dyDescent="0.2">
      <c r="D156" s="14"/>
      <c r="E156" s="14"/>
      <c r="F156" s="14"/>
      <c r="G156" s="14"/>
      <c r="H156" s="14"/>
      <c r="I156" s="14"/>
      <c r="J156" s="14"/>
    </row>
    <row r="157" spans="4:10" x14ac:dyDescent="0.2">
      <c r="D157" s="14"/>
      <c r="E157" s="14"/>
      <c r="F157" s="14"/>
      <c r="G157" s="14"/>
      <c r="H157" s="14"/>
      <c r="I157" s="14"/>
      <c r="J157" s="14"/>
    </row>
    <row r="158" spans="4:10" x14ac:dyDescent="0.2">
      <c r="D158" s="14"/>
      <c r="E158" s="14"/>
      <c r="F158" s="14"/>
      <c r="G158" s="14"/>
      <c r="H158" s="14"/>
      <c r="I158" s="14"/>
      <c r="J158" s="14"/>
    </row>
    <row r="159" spans="4:10" x14ac:dyDescent="0.2">
      <c r="D159" s="14"/>
      <c r="E159" s="14"/>
      <c r="F159" s="14"/>
      <c r="G159" s="14"/>
      <c r="H159" s="14"/>
      <c r="I159" s="14"/>
      <c r="J159" s="1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9"/>
  <sheetViews>
    <sheetView zoomScale="93" zoomScaleNormal="93" workbookViewId="0">
      <selection activeCell="H9" sqref="H9"/>
    </sheetView>
  </sheetViews>
  <sheetFormatPr baseColWidth="10" defaultRowHeight="11.25" x14ac:dyDescent="0.2"/>
  <cols>
    <col min="1" max="1" width="2" style="9" customWidth="1"/>
    <col min="2" max="2" width="15.85546875" style="9" customWidth="1"/>
    <col min="3" max="3" width="39.85546875" style="9" customWidth="1"/>
    <col min="4" max="4" width="15.140625" style="9" customWidth="1"/>
    <col min="5" max="5" width="11.42578125" style="9"/>
    <col min="6" max="6" width="14" style="9" customWidth="1"/>
    <col min="7" max="7" width="19" style="9" customWidth="1"/>
    <col min="8" max="8" width="16.140625" style="9" customWidth="1"/>
    <col min="9" max="9" width="19.140625" style="9" customWidth="1"/>
    <col min="10" max="10" width="13.5703125" style="9" customWidth="1"/>
    <col min="11" max="16384" width="11.42578125" style="9"/>
  </cols>
  <sheetData>
    <row r="1" spans="2:12" ht="7.5" customHeight="1" thickBot="1" x14ac:dyDescent="0.25">
      <c r="B1" s="26"/>
      <c r="C1" s="26"/>
      <c r="D1" s="26"/>
      <c r="E1" s="26"/>
      <c r="F1" s="26"/>
      <c r="G1" s="26"/>
      <c r="H1" s="26"/>
      <c r="I1" s="26"/>
      <c r="J1" s="26"/>
    </row>
    <row r="2" spans="2:12" ht="12" thickBot="1" x14ac:dyDescent="0.25">
      <c r="B2" s="22" t="s">
        <v>11</v>
      </c>
      <c r="C2" s="22" t="s">
        <v>10</v>
      </c>
      <c r="D2" s="23" t="s">
        <v>3</v>
      </c>
      <c r="E2" s="24" t="s">
        <v>4</v>
      </c>
      <c r="F2" s="24" t="s">
        <v>6</v>
      </c>
      <c r="G2" s="24" t="s">
        <v>5</v>
      </c>
      <c r="H2" s="24" t="s">
        <v>7</v>
      </c>
      <c r="I2" s="24" t="s">
        <v>8</v>
      </c>
      <c r="J2" s="25" t="s">
        <v>9</v>
      </c>
    </row>
    <row r="3" spans="2:12" x14ac:dyDescent="0.2">
      <c r="B3" s="1" t="s">
        <v>85</v>
      </c>
      <c r="C3" s="1" t="s">
        <v>84</v>
      </c>
      <c r="D3" s="2"/>
      <c r="E3" s="2">
        <v>3.3</v>
      </c>
      <c r="F3" s="3">
        <v>5</v>
      </c>
      <c r="G3" s="2">
        <f t="shared" ref="G3:G50" si="0">F3/1.18</f>
        <v>4.2372881355932206</v>
      </c>
      <c r="H3" s="2">
        <v>4.3</v>
      </c>
      <c r="I3" s="2">
        <f t="shared" ref="I3:I50" si="1">G3+H3</f>
        <v>8.5372881355932204</v>
      </c>
      <c r="J3" s="3">
        <f t="shared" ref="J3:J50" si="2">I3*1.18</f>
        <v>10.074</v>
      </c>
      <c r="K3" s="14"/>
      <c r="L3" s="14"/>
    </row>
    <row r="4" spans="2:12" x14ac:dyDescent="0.2">
      <c r="B4" s="1" t="s">
        <v>83</v>
      </c>
      <c r="C4" s="1" t="s">
        <v>81</v>
      </c>
      <c r="D4" s="2"/>
      <c r="E4" s="2">
        <v>3.3</v>
      </c>
      <c r="F4" s="3">
        <v>2.5</v>
      </c>
      <c r="G4" s="2">
        <f t="shared" si="0"/>
        <v>2.1186440677966103</v>
      </c>
      <c r="H4" s="2">
        <v>6.5</v>
      </c>
      <c r="I4" s="2">
        <f t="shared" si="1"/>
        <v>8.6186440677966107</v>
      </c>
      <c r="J4" s="3">
        <f t="shared" si="2"/>
        <v>10.17</v>
      </c>
      <c r="K4" s="14"/>
      <c r="L4" s="14"/>
    </row>
    <row r="5" spans="2:12" x14ac:dyDescent="0.2">
      <c r="B5" s="1" t="s">
        <v>86</v>
      </c>
      <c r="C5" s="1" t="s">
        <v>87</v>
      </c>
      <c r="D5" s="2"/>
      <c r="E5" s="2">
        <v>3.3</v>
      </c>
      <c r="F5" s="3">
        <v>15</v>
      </c>
      <c r="G5" s="2">
        <f t="shared" si="0"/>
        <v>12.711864406779661</v>
      </c>
      <c r="H5" s="2">
        <v>15</v>
      </c>
      <c r="I5" s="2">
        <f t="shared" si="1"/>
        <v>27.711864406779661</v>
      </c>
      <c r="J5" s="3">
        <f t="shared" si="2"/>
        <v>32.699999999999996</v>
      </c>
      <c r="K5" s="14"/>
      <c r="L5" s="14"/>
    </row>
    <row r="6" spans="2:12" x14ac:dyDescent="0.2">
      <c r="B6" s="1" t="s">
        <v>82</v>
      </c>
      <c r="C6" s="1" t="s">
        <v>88</v>
      </c>
      <c r="D6" s="2"/>
      <c r="E6" s="2">
        <v>3.3</v>
      </c>
      <c r="F6" s="3">
        <v>3.8</v>
      </c>
      <c r="G6" s="2">
        <f t="shared" si="0"/>
        <v>3.2203389830508473</v>
      </c>
      <c r="H6" s="2">
        <v>14</v>
      </c>
      <c r="I6" s="2">
        <f t="shared" si="1"/>
        <v>17.220338983050848</v>
      </c>
      <c r="J6" s="3">
        <f t="shared" si="2"/>
        <v>20.32</v>
      </c>
      <c r="K6" s="14"/>
      <c r="L6" s="14"/>
    </row>
    <row r="7" spans="2:12" x14ac:dyDescent="0.2">
      <c r="B7" s="1" t="s">
        <v>89</v>
      </c>
      <c r="C7" s="1" t="s">
        <v>90</v>
      </c>
      <c r="D7" s="2"/>
      <c r="E7" s="2">
        <v>3.3</v>
      </c>
      <c r="F7" s="3">
        <v>29</v>
      </c>
      <c r="G7" s="2">
        <f t="shared" si="0"/>
        <v>24.576271186440678</v>
      </c>
      <c r="H7" s="2">
        <v>13.6</v>
      </c>
      <c r="I7" s="2">
        <f t="shared" si="1"/>
        <v>38.17627118644068</v>
      </c>
      <c r="J7" s="3">
        <f t="shared" si="2"/>
        <v>45.048000000000002</v>
      </c>
      <c r="K7" s="14"/>
      <c r="L7" s="14"/>
    </row>
    <row r="8" spans="2:12" x14ac:dyDescent="0.2">
      <c r="B8" s="1" t="s">
        <v>92</v>
      </c>
      <c r="C8" s="1" t="s">
        <v>91</v>
      </c>
      <c r="D8" s="2"/>
      <c r="E8" s="2">
        <v>3.3</v>
      </c>
      <c r="F8" s="3">
        <v>29</v>
      </c>
      <c r="G8" s="2">
        <f t="shared" si="0"/>
        <v>24.576271186440678</v>
      </c>
      <c r="H8" s="2">
        <v>11.1</v>
      </c>
      <c r="I8" s="2">
        <f t="shared" si="1"/>
        <v>35.67627118644068</v>
      </c>
      <c r="J8" s="3">
        <f t="shared" si="2"/>
        <v>42.097999999999999</v>
      </c>
      <c r="K8" s="14"/>
      <c r="L8" s="14"/>
    </row>
    <row r="9" spans="2:12" x14ac:dyDescent="0.2">
      <c r="B9" s="1"/>
      <c r="C9" s="1"/>
      <c r="D9" s="2"/>
      <c r="E9" s="2">
        <v>3.3</v>
      </c>
      <c r="F9" s="3">
        <f t="shared" ref="F9:F50" si="3">D9*E9</f>
        <v>0</v>
      </c>
      <c r="G9" s="2">
        <f t="shared" si="0"/>
        <v>0</v>
      </c>
      <c r="H9" s="2"/>
      <c r="I9" s="2">
        <f t="shared" si="1"/>
        <v>0</v>
      </c>
      <c r="J9" s="3">
        <f t="shared" si="2"/>
        <v>0</v>
      </c>
      <c r="K9" s="14"/>
      <c r="L9" s="14"/>
    </row>
    <row r="10" spans="2:12" x14ac:dyDescent="0.2">
      <c r="B10" s="1"/>
      <c r="C10" s="1"/>
      <c r="D10" s="2"/>
      <c r="E10" s="2">
        <v>3.3</v>
      </c>
      <c r="F10" s="3">
        <f t="shared" si="3"/>
        <v>0</v>
      </c>
      <c r="G10" s="2">
        <f t="shared" si="0"/>
        <v>0</v>
      </c>
      <c r="H10" s="2"/>
      <c r="I10" s="2">
        <f t="shared" si="1"/>
        <v>0</v>
      </c>
      <c r="J10" s="3">
        <f t="shared" si="2"/>
        <v>0</v>
      </c>
      <c r="K10" s="14"/>
      <c r="L10" s="14"/>
    </row>
    <row r="11" spans="2:12" x14ac:dyDescent="0.2">
      <c r="B11" s="1"/>
      <c r="C11" s="1"/>
      <c r="D11" s="2"/>
      <c r="E11" s="2">
        <v>3.3</v>
      </c>
      <c r="F11" s="3">
        <f t="shared" si="3"/>
        <v>0</v>
      </c>
      <c r="G11" s="2">
        <f t="shared" si="0"/>
        <v>0</v>
      </c>
      <c r="H11" s="2"/>
      <c r="I11" s="2">
        <f t="shared" si="1"/>
        <v>0</v>
      </c>
      <c r="J11" s="3">
        <f t="shared" si="2"/>
        <v>0</v>
      </c>
      <c r="K11" s="14"/>
      <c r="L11" s="14"/>
    </row>
    <row r="12" spans="2:12" x14ac:dyDescent="0.2">
      <c r="B12" s="1"/>
      <c r="C12" s="1"/>
      <c r="D12" s="2"/>
      <c r="E12" s="2">
        <v>3.3</v>
      </c>
      <c r="F12" s="3">
        <f t="shared" si="3"/>
        <v>0</v>
      </c>
      <c r="G12" s="2">
        <f t="shared" si="0"/>
        <v>0</v>
      </c>
      <c r="H12" s="2"/>
      <c r="I12" s="2">
        <f t="shared" si="1"/>
        <v>0</v>
      </c>
      <c r="J12" s="3">
        <f t="shared" si="2"/>
        <v>0</v>
      </c>
      <c r="K12" s="14"/>
      <c r="L12" s="14"/>
    </row>
    <row r="13" spans="2:12" x14ac:dyDescent="0.2">
      <c r="B13" s="1"/>
      <c r="C13" s="1"/>
      <c r="D13" s="2"/>
      <c r="E13" s="2">
        <v>3.3</v>
      </c>
      <c r="F13" s="3">
        <f t="shared" si="3"/>
        <v>0</v>
      </c>
      <c r="G13" s="2">
        <f t="shared" si="0"/>
        <v>0</v>
      </c>
      <c r="H13" s="2"/>
      <c r="I13" s="2">
        <f t="shared" si="1"/>
        <v>0</v>
      </c>
      <c r="J13" s="3">
        <f t="shared" si="2"/>
        <v>0</v>
      </c>
      <c r="K13" s="14"/>
      <c r="L13" s="14"/>
    </row>
    <row r="14" spans="2:12" x14ac:dyDescent="0.2">
      <c r="B14" s="1"/>
      <c r="C14" s="1"/>
      <c r="D14" s="2"/>
      <c r="E14" s="2">
        <v>3.3</v>
      </c>
      <c r="F14" s="3">
        <f t="shared" si="3"/>
        <v>0</v>
      </c>
      <c r="G14" s="2">
        <f t="shared" si="0"/>
        <v>0</v>
      </c>
      <c r="H14" s="2"/>
      <c r="I14" s="2">
        <f t="shared" si="1"/>
        <v>0</v>
      </c>
      <c r="J14" s="3">
        <f t="shared" si="2"/>
        <v>0</v>
      </c>
      <c r="K14" s="14"/>
      <c r="L14" s="14"/>
    </row>
    <row r="15" spans="2:12" x14ac:dyDescent="0.2">
      <c r="B15" s="1"/>
      <c r="C15" s="1"/>
      <c r="D15" s="2"/>
      <c r="E15" s="2">
        <v>3.3</v>
      </c>
      <c r="F15" s="3">
        <f t="shared" si="3"/>
        <v>0</v>
      </c>
      <c r="G15" s="2">
        <f t="shared" si="0"/>
        <v>0</v>
      </c>
      <c r="H15" s="2"/>
      <c r="I15" s="2">
        <f t="shared" si="1"/>
        <v>0</v>
      </c>
      <c r="J15" s="3">
        <f t="shared" si="2"/>
        <v>0</v>
      </c>
      <c r="K15" s="14"/>
      <c r="L15" s="14"/>
    </row>
    <row r="16" spans="2:12" x14ac:dyDescent="0.2">
      <c r="B16" s="1"/>
      <c r="C16" s="1"/>
      <c r="D16" s="2"/>
      <c r="E16" s="2">
        <v>3.3</v>
      </c>
      <c r="F16" s="3">
        <f t="shared" si="3"/>
        <v>0</v>
      </c>
      <c r="G16" s="2">
        <f t="shared" si="0"/>
        <v>0</v>
      </c>
      <c r="H16" s="2"/>
      <c r="I16" s="2">
        <f t="shared" si="1"/>
        <v>0</v>
      </c>
      <c r="J16" s="3">
        <f t="shared" si="2"/>
        <v>0</v>
      </c>
      <c r="K16" s="14"/>
      <c r="L16" s="14"/>
    </row>
    <row r="17" spans="2:12" x14ac:dyDescent="0.2">
      <c r="B17" s="1"/>
      <c r="C17" s="1"/>
      <c r="D17" s="2"/>
      <c r="E17" s="2">
        <v>3.3</v>
      </c>
      <c r="F17" s="3">
        <f t="shared" si="3"/>
        <v>0</v>
      </c>
      <c r="G17" s="2">
        <f t="shared" si="0"/>
        <v>0</v>
      </c>
      <c r="H17" s="2"/>
      <c r="I17" s="2">
        <f t="shared" si="1"/>
        <v>0</v>
      </c>
      <c r="J17" s="3">
        <f t="shared" si="2"/>
        <v>0</v>
      </c>
      <c r="K17" s="14"/>
      <c r="L17" s="14"/>
    </row>
    <row r="18" spans="2:12" x14ac:dyDescent="0.2">
      <c r="B18" s="1"/>
      <c r="C18" s="1"/>
      <c r="D18" s="2"/>
      <c r="E18" s="2">
        <v>3.3</v>
      </c>
      <c r="F18" s="3">
        <f t="shared" si="3"/>
        <v>0</v>
      </c>
      <c r="G18" s="2">
        <f t="shared" si="0"/>
        <v>0</v>
      </c>
      <c r="H18" s="2"/>
      <c r="I18" s="2">
        <f t="shared" si="1"/>
        <v>0</v>
      </c>
      <c r="J18" s="3">
        <f t="shared" si="2"/>
        <v>0</v>
      </c>
      <c r="K18" s="14"/>
      <c r="L18" s="14"/>
    </row>
    <row r="19" spans="2:12" x14ac:dyDescent="0.2">
      <c r="B19" s="1"/>
      <c r="C19" s="1"/>
      <c r="D19" s="2"/>
      <c r="E19" s="2">
        <v>3.3</v>
      </c>
      <c r="F19" s="3">
        <f t="shared" si="3"/>
        <v>0</v>
      </c>
      <c r="G19" s="2">
        <f t="shared" si="0"/>
        <v>0</v>
      </c>
      <c r="H19" s="2"/>
      <c r="I19" s="2">
        <f t="shared" si="1"/>
        <v>0</v>
      </c>
      <c r="J19" s="3">
        <f t="shared" si="2"/>
        <v>0</v>
      </c>
      <c r="K19" s="14"/>
      <c r="L19" s="14"/>
    </row>
    <row r="20" spans="2:12" x14ac:dyDescent="0.2">
      <c r="B20" s="1"/>
      <c r="C20" s="1"/>
      <c r="D20" s="2"/>
      <c r="E20" s="2">
        <v>3.3</v>
      </c>
      <c r="F20" s="3">
        <f t="shared" si="3"/>
        <v>0</v>
      </c>
      <c r="G20" s="2">
        <f t="shared" si="0"/>
        <v>0</v>
      </c>
      <c r="H20" s="2"/>
      <c r="I20" s="2">
        <f t="shared" si="1"/>
        <v>0</v>
      </c>
      <c r="J20" s="3">
        <f t="shared" si="2"/>
        <v>0</v>
      </c>
      <c r="K20" s="14"/>
      <c r="L20" s="14"/>
    </row>
    <row r="21" spans="2:12" x14ac:dyDescent="0.2">
      <c r="B21" s="1"/>
      <c r="C21" s="1"/>
      <c r="D21" s="2"/>
      <c r="E21" s="2">
        <v>3.3</v>
      </c>
      <c r="F21" s="3">
        <f t="shared" si="3"/>
        <v>0</v>
      </c>
      <c r="G21" s="2">
        <f t="shared" si="0"/>
        <v>0</v>
      </c>
      <c r="H21" s="2"/>
      <c r="I21" s="2">
        <f t="shared" si="1"/>
        <v>0</v>
      </c>
      <c r="J21" s="3">
        <f t="shared" si="2"/>
        <v>0</v>
      </c>
      <c r="K21" s="14"/>
      <c r="L21" s="14"/>
    </row>
    <row r="22" spans="2:12" x14ac:dyDescent="0.2">
      <c r="B22" s="1"/>
      <c r="C22" s="1"/>
      <c r="D22" s="2"/>
      <c r="E22" s="2">
        <v>3.3</v>
      </c>
      <c r="F22" s="3">
        <f t="shared" si="3"/>
        <v>0</v>
      </c>
      <c r="G22" s="2">
        <f t="shared" si="0"/>
        <v>0</v>
      </c>
      <c r="H22" s="2"/>
      <c r="I22" s="2">
        <f t="shared" si="1"/>
        <v>0</v>
      </c>
      <c r="J22" s="3">
        <f t="shared" si="2"/>
        <v>0</v>
      </c>
      <c r="K22" s="14"/>
      <c r="L22" s="14"/>
    </row>
    <row r="23" spans="2:12" x14ac:dyDescent="0.2">
      <c r="B23" s="1"/>
      <c r="C23" s="1"/>
      <c r="D23" s="2"/>
      <c r="E23" s="2">
        <v>3.3</v>
      </c>
      <c r="F23" s="3">
        <f t="shared" si="3"/>
        <v>0</v>
      </c>
      <c r="G23" s="2">
        <f t="shared" si="0"/>
        <v>0</v>
      </c>
      <c r="H23" s="2"/>
      <c r="I23" s="2">
        <f t="shared" si="1"/>
        <v>0</v>
      </c>
      <c r="J23" s="3">
        <f t="shared" si="2"/>
        <v>0</v>
      </c>
      <c r="K23" s="14"/>
      <c r="L23" s="14"/>
    </row>
    <row r="24" spans="2:12" x14ac:dyDescent="0.2">
      <c r="B24" s="1"/>
      <c r="C24" s="1"/>
      <c r="D24" s="2"/>
      <c r="E24" s="2">
        <v>3.3</v>
      </c>
      <c r="F24" s="3">
        <f t="shared" si="3"/>
        <v>0</v>
      </c>
      <c r="G24" s="2">
        <f t="shared" si="0"/>
        <v>0</v>
      </c>
      <c r="H24" s="2"/>
      <c r="I24" s="2">
        <f t="shared" si="1"/>
        <v>0</v>
      </c>
      <c r="J24" s="3">
        <f t="shared" si="2"/>
        <v>0</v>
      </c>
      <c r="K24" s="14"/>
      <c r="L24" s="14"/>
    </row>
    <row r="25" spans="2:12" x14ac:dyDescent="0.2">
      <c r="B25" s="1"/>
      <c r="C25" s="1"/>
      <c r="D25" s="2"/>
      <c r="E25" s="2">
        <v>3.3</v>
      </c>
      <c r="F25" s="3">
        <f t="shared" si="3"/>
        <v>0</v>
      </c>
      <c r="G25" s="2">
        <f t="shared" si="0"/>
        <v>0</v>
      </c>
      <c r="H25" s="2"/>
      <c r="I25" s="2">
        <f t="shared" si="1"/>
        <v>0</v>
      </c>
      <c r="J25" s="3">
        <f t="shared" si="2"/>
        <v>0</v>
      </c>
      <c r="K25" s="14"/>
      <c r="L25" s="14"/>
    </row>
    <row r="26" spans="2:12" x14ac:dyDescent="0.2">
      <c r="B26" s="1"/>
      <c r="C26" s="1"/>
      <c r="D26" s="2"/>
      <c r="E26" s="2">
        <v>3.3</v>
      </c>
      <c r="F26" s="3">
        <f t="shared" si="3"/>
        <v>0</v>
      </c>
      <c r="G26" s="2">
        <f t="shared" si="0"/>
        <v>0</v>
      </c>
      <c r="H26" s="2"/>
      <c r="I26" s="2">
        <f t="shared" si="1"/>
        <v>0</v>
      </c>
      <c r="J26" s="3">
        <f t="shared" si="2"/>
        <v>0</v>
      </c>
      <c r="K26" s="14"/>
      <c r="L26" s="14"/>
    </row>
    <row r="27" spans="2:12" x14ac:dyDescent="0.2">
      <c r="B27" s="1"/>
      <c r="C27" s="1"/>
      <c r="D27" s="2"/>
      <c r="E27" s="2">
        <v>3.3</v>
      </c>
      <c r="F27" s="3">
        <f t="shared" si="3"/>
        <v>0</v>
      </c>
      <c r="G27" s="2">
        <f t="shared" si="0"/>
        <v>0</v>
      </c>
      <c r="H27" s="2"/>
      <c r="I27" s="2">
        <f t="shared" si="1"/>
        <v>0</v>
      </c>
      <c r="J27" s="3">
        <f t="shared" si="2"/>
        <v>0</v>
      </c>
      <c r="L27" s="14"/>
    </row>
    <row r="28" spans="2:12" x14ac:dyDescent="0.2">
      <c r="B28" s="1"/>
      <c r="C28" s="1"/>
      <c r="D28" s="2"/>
      <c r="E28" s="2">
        <v>3.3</v>
      </c>
      <c r="F28" s="3">
        <f t="shared" si="3"/>
        <v>0</v>
      </c>
      <c r="G28" s="2">
        <f t="shared" si="0"/>
        <v>0</v>
      </c>
      <c r="H28" s="2"/>
      <c r="I28" s="2">
        <f t="shared" si="1"/>
        <v>0</v>
      </c>
      <c r="J28" s="3">
        <f t="shared" si="2"/>
        <v>0</v>
      </c>
      <c r="L28" s="14"/>
    </row>
    <row r="29" spans="2:12" x14ac:dyDescent="0.2">
      <c r="B29" s="1"/>
      <c r="C29" s="1"/>
      <c r="D29" s="2"/>
      <c r="E29" s="2">
        <v>3.3</v>
      </c>
      <c r="F29" s="3">
        <f t="shared" si="3"/>
        <v>0</v>
      </c>
      <c r="G29" s="2">
        <f t="shared" si="0"/>
        <v>0</v>
      </c>
      <c r="H29" s="2"/>
      <c r="I29" s="2">
        <f t="shared" si="1"/>
        <v>0</v>
      </c>
      <c r="J29" s="3">
        <f t="shared" si="2"/>
        <v>0</v>
      </c>
      <c r="L29" s="14"/>
    </row>
    <row r="30" spans="2:12" x14ac:dyDescent="0.2">
      <c r="B30" s="1"/>
      <c r="C30" s="1"/>
      <c r="D30" s="2"/>
      <c r="E30" s="2">
        <v>3.3</v>
      </c>
      <c r="F30" s="3">
        <f t="shared" si="3"/>
        <v>0</v>
      </c>
      <c r="G30" s="2">
        <f t="shared" si="0"/>
        <v>0</v>
      </c>
      <c r="H30" s="2"/>
      <c r="I30" s="2">
        <f t="shared" si="1"/>
        <v>0</v>
      </c>
      <c r="J30" s="3">
        <f t="shared" si="2"/>
        <v>0</v>
      </c>
      <c r="L30" s="14"/>
    </row>
    <row r="31" spans="2:12" x14ac:dyDescent="0.2">
      <c r="B31" s="1"/>
      <c r="C31" s="1"/>
      <c r="D31" s="2"/>
      <c r="E31" s="2">
        <v>3.3</v>
      </c>
      <c r="F31" s="3">
        <f t="shared" si="3"/>
        <v>0</v>
      </c>
      <c r="G31" s="2">
        <f t="shared" si="0"/>
        <v>0</v>
      </c>
      <c r="H31" s="2"/>
      <c r="I31" s="2">
        <f t="shared" si="1"/>
        <v>0</v>
      </c>
      <c r="J31" s="3">
        <f t="shared" si="2"/>
        <v>0</v>
      </c>
      <c r="L31" s="14"/>
    </row>
    <row r="32" spans="2:12" x14ac:dyDescent="0.2">
      <c r="B32" s="1"/>
      <c r="C32" s="1"/>
      <c r="D32" s="2"/>
      <c r="E32" s="2">
        <v>3.3</v>
      </c>
      <c r="F32" s="3">
        <f t="shared" si="3"/>
        <v>0</v>
      </c>
      <c r="G32" s="2">
        <f t="shared" si="0"/>
        <v>0</v>
      </c>
      <c r="H32" s="2"/>
      <c r="I32" s="2">
        <f t="shared" si="1"/>
        <v>0</v>
      </c>
      <c r="J32" s="3">
        <f t="shared" si="2"/>
        <v>0</v>
      </c>
      <c r="L32" s="14"/>
    </row>
    <row r="33" spans="2:12" x14ac:dyDescent="0.2">
      <c r="B33" s="1"/>
      <c r="C33" s="1"/>
      <c r="D33" s="2"/>
      <c r="E33" s="2">
        <v>3.3</v>
      </c>
      <c r="F33" s="3">
        <f t="shared" si="3"/>
        <v>0</v>
      </c>
      <c r="G33" s="2">
        <f t="shared" si="0"/>
        <v>0</v>
      </c>
      <c r="H33" s="2"/>
      <c r="I33" s="2">
        <f t="shared" si="1"/>
        <v>0</v>
      </c>
      <c r="J33" s="3">
        <f t="shared" si="2"/>
        <v>0</v>
      </c>
      <c r="L33" s="14"/>
    </row>
    <row r="34" spans="2:12" x14ac:dyDescent="0.2">
      <c r="B34" s="1"/>
      <c r="C34" s="1"/>
      <c r="D34" s="2"/>
      <c r="E34" s="2">
        <v>3.3</v>
      </c>
      <c r="F34" s="3">
        <f t="shared" si="3"/>
        <v>0</v>
      </c>
      <c r="G34" s="2">
        <f t="shared" si="0"/>
        <v>0</v>
      </c>
      <c r="H34" s="2"/>
      <c r="I34" s="2">
        <f t="shared" si="1"/>
        <v>0</v>
      </c>
      <c r="J34" s="3">
        <f t="shared" si="2"/>
        <v>0</v>
      </c>
      <c r="L34" s="14"/>
    </row>
    <row r="35" spans="2:12" x14ac:dyDescent="0.2">
      <c r="B35" s="1"/>
      <c r="C35" s="1"/>
      <c r="D35" s="2"/>
      <c r="E35" s="2">
        <v>3.3</v>
      </c>
      <c r="F35" s="3">
        <f t="shared" si="3"/>
        <v>0</v>
      </c>
      <c r="G35" s="2">
        <f t="shared" si="0"/>
        <v>0</v>
      </c>
      <c r="H35" s="2"/>
      <c r="I35" s="2">
        <f t="shared" si="1"/>
        <v>0</v>
      </c>
      <c r="J35" s="3">
        <f t="shared" si="2"/>
        <v>0</v>
      </c>
      <c r="L35" s="14"/>
    </row>
    <row r="36" spans="2:12" x14ac:dyDescent="0.2">
      <c r="B36" s="1"/>
      <c r="C36" s="1"/>
      <c r="D36" s="2"/>
      <c r="E36" s="2">
        <v>3.3</v>
      </c>
      <c r="F36" s="3">
        <f t="shared" si="3"/>
        <v>0</v>
      </c>
      <c r="G36" s="2">
        <f t="shared" si="0"/>
        <v>0</v>
      </c>
      <c r="H36" s="2"/>
      <c r="I36" s="2">
        <f t="shared" si="1"/>
        <v>0</v>
      </c>
      <c r="J36" s="3">
        <f t="shared" si="2"/>
        <v>0</v>
      </c>
      <c r="L36" s="14"/>
    </row>
    <row r="37" spans="2:12" x14ac:dyDescent="0.2">
      <c r="B37" s="1"/>
      <c r="C37" s="1"/>
      <c r="D37" s="2"/>
      <c r="E37" s="2">
        <v>3.3</v>
      </c>
      <c r="F37" s="3">
        <f t="shared" si="3"/>
        <v>0</v>
      </c>
      <c r="G37" s="2">
        <f t="shared" si="0"/>
        <v>0</v>
      </c>
      <c r="H37" s="2"/>
      <c r="I37" s="2">
        <f t="shared" si="1"/>
        <v>0</v>
      </c>
      <c r="J37" s="3">
        <f t="shared" si="2"/>
        <v>0</v>
      </c>
      <c r="L37" s="14"/>
    </row>
    <row r="38" spans="2:12" x14ac:dyDescent="0.2">
      <c r="B38" s="1"/>
      <c r="C38" s="1"/>
      <c r="D38" s="2"/>
      <c r="E38" s="2">
        <v>3.3</v>
      </c>
      <c r="F38" s="3">
        <f t="shared" si="3"/>
        <v>0</v>
      </c>
      <c r="G38" s="2">
        <f t="shared" si="0"/>
        <v>0</v>
      </c>
      <c r="H38" s="2"/>
      <c r="I38" s="2">
        <f t="shared" si="1"/>
        <v>0</v>
      </c>
      <c r="J38" s="3">
        <f t="shared" si="2"/>
        <v>0</v>
      </c>
      <c r="L38" s="14"/>
    </row>
    <row r="39" spans="2:12" x14ac:dyDescent="0.2">
      <c r="B39" s="1"/>
      <c r="C39" s="1"/>
      <c r="D39" s="2"/>
      <c r="E39" s="2">
        <v>3.3</v>
      </c>
      <c r="F39" s="3">
        <f t="shared" si="3"/>
        <v>0</v>
      </c>
      <c r="G39" s="2">
        <f t="shared" si="0"/>
        <v>0</v>
      </c>
      <c r="H39" s="2"/>
      <c r="I39" s="2">
        <f t="shared" si="1"/>
        <v>0</v>
      </c>
      <c r="J39" s="3">
        <f t="shared" si="2"/>
        <v>0</v>
      </c>
      <c r="L39" s="14"/>
    </row>
    <row r="40" spans="2:12" x14ac:dyDescent="0.2">
      <c r="B40" s="1"/>
      <c r="C40" s="1"/>
      <c r="D40" s="2"/>
      <c r="E40" s="2">
        <v>3.3</v>
      </c>
      <c r="F40" s="3">
        <f t="shared" si="3"/>
        <v>0</v>
      </c>
      <c r="G40" s="2">
        <f t="shared" si="0"/>
        <v>0</v>
      </c>
      <c r="H40" s="2"/>
      <c r="I40" s="2">
        <f t="shared" si="1"/>
        <v>0</v>
      </c>
      <c r="J40" s="3">
        <f t="shared" si="2"/>
        <v>0</v>
      </c>
      <c r="L40" s="14"/>
    </row>
    <row r="41" spans="2:12" x14ac:dyDescent="0.2">
      <c r="B41" s="1"/>
      <c r="C41" s="1"/>
      <c r="D41" s="2"/>
      <c r="E41" s="2">
        <v>3.3</v>
      </c>
      <c r="F41" s="3">
        <f t="shared" si="3"/>
        <v>0</v>
      </c>
      <c r="G41" s="2">
        <f t="shared" si="0"/>
        <v>0</v>
      </c>
      <c r="H41" s="2"/>
      <c r="I41" s="2">
        <f t="shared" si="1"/>
        <v>0</v>
      </c>
      <c r="J41" s="3">
        <f t="shared" si="2"/>
        <v>0</v>
      </c>
      <c r="L41" s="14"/>
    </row>
    <row r="42" spans="2:12" x14ac:dyDescent="0.2">
      <c r="B42" s="1"/>
      <c r="C42" s="1"/>
      <c r="D42" s="2"/>
      <c r="E42" s="2">
        <v>3.3</v>
      </c>
      <c r="F42" s="3">
        <f t="shared" si="3"/>
        <v>0</v>
      </c>
      <c r="G42" s="2">
        <f t="shared" si="0"/>
        <v>0</v>
      </c>
      <c r="H42" s="2"/>
      <c r="I42" s="2">
        <f t="shared" si="1"/>
        <v>0</v>
      </c>
      <c r="J42" s="3">
        <f t="shared" si="2"/>
        <v>0</v>
      </c>
      <c r="L42" s="14"/>
    </row>
    <row r="43" spans="2:12" x14ac:dyDescent="0.2">
      <c r="B43" s="1"/>
      <c r="C43" s="1"/>
      <c r="D43" s="2"/>
      <c r="E43" s="2">
        <v>3.3</v>
      </c>
      <c r="F43" s="3">
        <f t="shared" si="3"/>
        <v>0</v>
      </c>
      <c r="G43" s="2">
        <f t="shared" si="0"/>
        <v>0</v>
      </c>
      <c r="H43" s="2"/>
      <c r="I43" s="2">
        <f t="shared" si="1"/>
        <v>0</v>
      </c>
      <c r="J43" s="3">
        <f t="shared" si="2"/>
        <v>0</v>
      </c>
      <c r="L43" s="14"/>
    </row>
    <row r="44" spans="2:12" x14ac:dyDescent="0.2">
      <c r="B44" s="1"/>
      <c r="C44" s="1"/>
      <c r="D44" s="2"/>
      <c r="E44" s="2">
        <v>3.3</v>
      </c>
      <c r="F44" s="3">
        <f t="shared" si="3"/>
        <v>0</v>
      </c>
      <c r="G44" s="2">
        <f t="shared" si="0"/>
        <v>0</v>
      </c>
      <c r="H44" s="2"/>
      <c r="I44" s="2">
        <f t="shared" si="1"/>
        <v>0</v>
      </c>
      <c r="J44" s="3">
        <f t="shared" si="2"/>
        <v>0</v>
      </c>
      <c r="L44" s="14"/>
    </row>
    <row r="45" spans="2:12" x14ac:dyDescent="0.2">
      <c r="B45" s="1"/>
      <c r="C45" s="1"/>
      <c r="D45" s="2"/>
      <c r="E45" s="2">
        <v>3.3</v>
      </c>
      <c r="F45" s="3">
        <f t="shared" si="3"/>
        <v>0</v>
      </c>
      <c r="G45" s="2">
        <f t="shared" si="0"/>
        <v>0</v>
      </c>
      <c r="H45" s="2"/>
      <c r="I45" s="2">
        <f t="shared" si="1"/>
        <v>0</v>
      </c>
      <c r="J45" s="3">
        <f t="shared" si="2"/>
        <v>0</v>
      </c>
      <c r="L45" s="14"/>
    </row>
    <row r="46" spans="2:12" x14ac:dyDescent="0.2">
      <c r="B46" s="1"/>
      <c r="C46" s="1"/>
      <c r="D46" s="2"/>
      <c r="E46" s="2">
        <v>3.3</v>
      </c>
      <c r="F46" s="3">
        <f t="shared" si="3"/>
        <v>0</v>
      </c>
      <c r="G46" s="2">
        <f t="shared" si="0"/>
        <v>0</v>
      </c>
      <c r="H46" s="2"/>
      <c r="I46" s="2">
        <f t="shared" si="1"/>
        <v>0</v>
      </c>
      <c r="J46" s="3">
        <f t="shared" si="2"/>
        <v>0</v>
      </c>
      <c r="L46" s="14"/>
    </row>
    <row r="47" spans="2:12" x14ac:dyDescent="0.2">
      <c r="B47" s="1"/>
      <c r="C47" s="1"/>
      <c r="D47" s="2"/>
      <c r="E47" s="2">
        <v>3.3</v>
      </c>
      <c r="F47" s="3">
        <f t="shared" si="3"/>
        <v>0</v>
      </c>
      <c r="G47" s="2">
        <f t="shared" si="0"/>
        <v>0</v>
      </c>
      <c r="H47" s="2"/>
      <c r="I47" s="2">
        <f t="shared" si="1"/>
        <v>0</v>
      </c>
      <c r="J47" s="3">
        <f t="shared" si="2"/>
        <v>0</v>
      </c>
      <c r="L47" s="14"/>
    </row>
    <row r="48" spans="2:12" x14ac:dyDescent="0.2">
      <c r="B48" s="1"/>
      <c r="C48" s="1"/>
      <c r="D48" s="2"/>
      <c r="E48" s="2">
        <v>3.3</v>
      </c>
      <c r="F48" s="3">
        <f t="shared" si="3"/>
        <v>0</v>
      </c>
      <c r="G48" s="2">
        <f t="shared" si="0"/>
        <v>0</v>
      </c>
      <c r="H48" s="2"/>
      <c r="I48" s="2">
        <f t="shared" si="1"/>
        <v>0</v>
      </c>
      <c r="J48" s="3">
        <f t="shared" si="2"/>
        <v>0</v>
      </c>
      <c r="L48" s="14"/>
    </row>
    <row r="49" spans="2:12" x14ac:dyDescent="0.2">
      <c r="B49" s="1"/>
      <c r="C49" s="1"/>
      <c r="D49" s="2"/>
      <c r="E49" s="2">
        <v>3.3</v>
      </c>
      <c r="F49" s="3">
        <f t="shared" si="3"/>
        <v>0</v>
      </c>
      <c r="G49" s="2">
        <f t="shared" si="0"/>
        <v>0</v>
      </c>
      <c r="H49" s="2"/>
      <c r="I49" s="2">
        <f t="shared" si="1"/>
        <v>0</v>
      </c>
      <c r="J49" s="3">
        <f t="shared" si="2"/>
        <v>0</v>
      </c>
      <c r="L49" s="14"/>
    </row>
    <row r="50" spans="2:12" x14ac:dyDescent="0.2">
      <c r="B50" s="1"/>
      <c r="C50" s="1"/>
      <c r="D50" s="2"/>
      <c r="E50" s="2">
        <v>3.3</v>
      </c>
      <c r="F50" s="3">
        <f t="shared" si="3"/>
        <v>0</v>
      </c>
      <c r="G50" s="2">
        <f t="shared" si="0"/>
        <v>0</v>
      </c>
      <c r="H50" s="2"/>
      <c r="I50" s="2">
        <f t="shared" si="1"/>
        <v>0</v>
      </c>
      <c r="J50" s="3">
        <f t="shared" si="2"/>
        <v>0</v>
      </c>
      <c r="L50" s="14"/>
    </row>
    <row r="51" spans="2:12" x14ac:dyDescent="0.2">
      <c r="L51" s="14"/>
    </row>
    <row r="55" spans="2:12" x14ac:dyDescent="0.2">
      <c r="D55" s="14"/>
      <c r="E55" s="14"/>
      <c r="F55" s="14"/>
      <c r="G55" s="14"/>
      <c r="H55" s="14"/>
      <c r="I55" s="14"/>
      <c r="J55" s="14"/>
      <c r="K55" s="14"/>
      <c r="L55" s="14"/>
    </row>
    <row r="56" spans="2:12" x14ac:dyDescent="0.2">
      <c r="D56" s="14"/>
      <c r="E56" s="14"/>
      <c r="F56" s="14"/>
      <c r="G56" s="14"/>
      <c r="H56" s="14"/>
      <c r="I56" s="14"/>
      <c r="J56" s="14"/>
      <c r="K56" s="14"/>
      <c r="L56" s="14"/>
    </row>
    <row r="57" spans="2:12" x14ac:dyDescent="0.2">
      <c r="D57" s="14"/>
      <c r="E57" s="14"/>
      <c r="F57" s="14"/>
      <c r="G57" s="14"/>
      <c r="H57" s="14"/>
      <c r="I57" s="14"/>
      <c r="J57" s="14"/>
      <c r="K57" s="14"/>
      <c r="L57" s="14"/>
    </row>
    <row r="58" spans="2:12" x14ac:dyDescent="0.2">
      <c r="D58" s="14"/>
      <c r="E58" s="14"/>
      <c r="F58" s="14"/>
      <c r="G58" s="14"/>
      <c r="H58" s="14"/>
      <c r="I58" s="14"/>
      <c r="J58" s="14"/>
      <c r="K58" s="14"/>
      <c r="L58" s="14"/>
    </row>
    <row r="59" spans="2:12" x14ac:dyDescent="0.2">
      <c r="D59" s="14"/>
      <c r="E59" s="14"/>
      <c r="F59" s="14"/>
      <c r="G59" s="14"/>
      <c r="H59" s="14"/>
      <c r="I59" s="14"/>
      <c r="J59" s="14"/>
      <c r="K59" s="14"/>
      <c r="L59" s="14"/>
    </row>
    <row r="60" spans="2:12" x14ac:dyDescent="0.2">
      <c r="D60" s="14"/>
      <c r="E60" s="14"/>
      <c r="F60" s="14"/>
      <c r="G60" s="14"/>
      <c r="H60" s="14"/>
      <c r="I60" s="14"/>
      <c r="J60" s="14"/>
      <c r="K60" s="14"/>
      <c r="L60" s="14"/>
    </row>
    <row r="61" spans="2:12" x14ac:dyDescent="0.2">
      <c r="D61" s="14"/>
      <c r="E61" s="14"/>
      <c r="F61" s="14"/>
      <c r="G61" s="14"/>
      <c r="H61" s="14"/>
      <c r="I61" s="14"/>
      <c r="J61" s="14"/>
      <c r="K61" s="14"/>
      <c r="L61" s="14"/>
    </row>
    <row r="62" spans="2:12" x14ac:dyDescent="0.2">
      <c r="D62" s="14"/>
      <c r="E62" s="14"/>
      <c r="F62" s="14"/>
      <c r="G62" s="14"/>
      <c r="H62" s="14"/>
      <c r="I62" s="14"/>
      <c r="J62" s="14"/>
      <c r="K62" s="14"/>
      <c r="L62" s="14"/>
    </row>
    <row r="63" spans="2:12" x14ac:dyDescent="0.2">
      <c r="D63" s="14"/>
      <c r="E63" s="14"/>
      <c r="F63" s="14"/>
      <c r="G63" s="14"/>
      <c r="H63" s="14"/>
      <c r="I63" s="14"/>
      <c r="J63" s="14"/>
      <c r="K63" s="14"/>
      <c r="L63" s="14"/>
    </row>
    <row r="64" spans="2:12" x14ac:dyDescent="0.2">
      <c r="D64" s="14"/>
      <c r="E64" s="14"/>
      <c r="F64" s="14"/>
      <c r="G64" s="14"/>
      <c r="H64" s="14"/>
      <c r="I64" s="14"/>
      <c r="J64" s="14"/>
      <c r="K64" s="14"/>
      <c r="L64" s="14"/>
    </row>
    <row r="65" spans="4:12" x14ac:dyDescent="0.2">
      <c r="D65" s="14"/>
      <c r="E65" s="14"/>
      <c r="F65" s="14"/>
      <c r="G65" s="14"/>
      <c r="H65" s="14"/>
      <c r="I65" s="14"/>
      <c r="J65" s="14"/>
      <c r="K65" s="14"/>
      <c r="L65" s="14"/>
    </row>
    <row r="66" spans="4:12" x14ac:dyDescent="0.2">
      <c r="D66" s="14"/>
      <c r="E66" s="14"/>
      <c r="F66" s="14"/>
      <c r="G66" s="14"/>
      <c r="H66" s="14"/>
      <c r="I66" s="14"/>
      <c r="J66" s="14"/>
      <c r="K66" s="14"/>
      <c r="L66" s="14"/>
    </row>
    <row r="67" spans="4:12" x14ac:dyDescent="0.2">
      <c r="D67" s="14"/>
      <c r="E67" s="14"/>
      <c r="F67" s="14"/>
      <c r="G67" s="14"/>
      <c r="H67" s="14"/>
      <c r="I67" s="14"/>
      <c r="J67" s="14"/>
      <c r="K67" s="14"/>
      <c r="L67" s="14"/>
    </row>
    <row r="68" spans="4:12" x14ac:dyDescent="0.2">
      <c r="D68" s="14"/>
      <c r="E68" s="14"/>
      <c r="F68" s="14"/>
      <c r="G68" s="14"/>
      <c r="H68" s="14"/>
      <c r="I68" s="14"/>
      <c r="J68" s="14"/>
      <c r="K68" s="14"/>
      <c r="L68" s="14"/>
    </row>
    <row r="69" spans="4:12" x14ac:dyDescent="0.2">
      <c r="D69" s="14"/>
      <c r="E69" s="14"/>
      <c r="F69" s="14"/>
      <c r="G69" s="14"/>
      <c r="H69" s="14"/>
      <c r="I69" s="14"/>
      <c r="J69" s="14"/>
      <c r="K69" s="14"/>
      <c r="L69" s="14"/>
    </row>
    <row r="70" spans="4:12" x14ac:dyDescent="0.2">
      <c r="D70" s="14"/>
      <c r="E70" s="14"/>
      <c r="F70" s="14"/>
      <c r="G70" s="14"/>
      <c r="H70" s="14"/>
      <c r="I70" s="14"/>
      <c r="J70" s="14"/>
      <c r="K70" s="14"/>
      <c r="L70" s="14"/>
    </row>
    <row r="71" spans="4:12" x14ac:dyDescent="0.2">
      <c r="D71" s="14"/>
      <c r="E71" s="14"/>
      <c r="F71" s="14"/>
      <c r="G71" s="14"/>
      <c r="H71" s="14"/>
      <c r="I71" s="14"/>
      <c r="J71" s="14"/>
      <c r="K71" s="14"/>
      <c r="L71" s="14"/>
    </row>
    <row r="72" spans="4:12" x14ac:dyDescent="0.2">
      <c r="D72" s="14"/>
      <c r="E72" s="14"/>
      <c r="F72" s="14"/>
      <c r="G72" s="14"/>
      <c r="H72" s="14"/>
      <c r="I72" s="14"/>
      <c r="J72" s="14"/>
      <c r="K72" s="14"/>
      <c r="L72" s="14"/>
    </row>
    <row r="73" spans="4:12" x14ac:dyDescent="0.2">
      <c r="D73" s="14"/>
      <c r="E73" s="14"/>
      <c r="F73" s="14"/>
      <c r="G73" s="14"/>
      <c r="H73" s="14"/>
      <c r="I73" s="14"/>
      <c r="J73" s="14"/>
      <c r="K73" s="14"/>
      <c r="L73" s="14"/>
    </row>
    <row r="74" spans="4:12" x14ac:dyDescent="0.2">
      <c r="D74" s="14"/>
      <c r="E74" s="14"/>
      <c r="F74" s="14"/>
      <c r="G74" s="14"/>
      <c r="H74" s="14"/>
      <c r="I74" s="14"/>
      <c r="J74" s="14"/>
      <c r="K74" s="14"/>
      <c r="L74" s="14"/>
    </row>
    <row r="75" spans="4:12" x14ac:dyDescent="0.2">
      <c r="D75" s="14"/>
      <c r="E75" s="14"/>
      <c r="F75" s="14"/>
      <c r="G75" s="14"/>
      <c r="H75" s="14"/>
      <c r="I75" s="14"/>
      <c r="J75" s="14"/>
      <c r="K75" s="14"/>
      <c r="L75" s="14"/>
    </row>
    <row r="76" spans="4:12" x14ac:dyDescent="0.2">
      <c r="D76" s="14"/>
      <c r="E76" s="14"/>
      <c r="F76" s="14"/>
      <c r="G76" s="14"/>
      <c r="H76" s="14"/>
      <c r="I76" s="14"/>
      <c r="J76" s="14"/>
      <c r="K76" s="14"/>
      <c r="L76" s="14"/>
    </row>
    <row r="77" spans="4:12" x14ac:dyDescent="0.2">
      <c r="D77" s="14"/>
      <c r="E77" s="14"/>
      <c r="F77" s="14"/>
      <c r="G77" s="14"/>
      <c r="H77" s="14"/>
      <c r="I77" s="14"/>
      <c r="J77" s="14"/>
      <c r="K77" s="14"/>
      <c r="L77" s="14"/>
    </row>
    <row r="78" spans="4:12" x14ac:dyDescent="0.2">
      <c r="D78" s="14"/>
      <c r="E78" s="14"/>
      <c r="F78" s="14"/>
      <c r="G78" s="14"/>
      <c r="H78" s="14"/>
      <c r="I78" s="14"/>
      <c r="J78" s="14"/>
      <c r="K78" s="14"/>
      <c r="L78" s="14"/>
    </row>
    <row r="79" spans="4:12" x14ac:dyDescent="0.2">
      <c r="D79" s="14"/>
      <c r="E79" s="14"/>
      <c r="F79" s="14"/>
      <c r="G79" s="14"/>
      <c r="H79" s="14"/>
      <c r="I79" s="14"/>
      <c r="J79" s="14"/>
      <c r="K79" s="14"/>
      <c r="L79" s="14"/>
    </row>
    <row r="80" spans="4:12" x14ac:dyDescent="0.2">
      <c r="D80" s="14"/>
      <c r="E80" s="14"/>
      <c r="F80" s="14"/>
      <c r="G80" s="14"/>
      <c r="H80" s="14"/>
      <c r="I80" s="14"/>
      <c r="J80" s="14"/>
      <c r="K80" s="14"/>
      <c r="L80" s="14"/>
    </row>
    <row r="81" spans="4:12" x14ac:dyDescent="0.2">
      <c r="D81" s="14"/>
      <c r="E81" s="14"/>
      <c r="F81" s="14"/>
      <c r="G81" s="14"/>
      <c r="H81" s="14"/>
      <c r="I81" s="14"/>
      <c r="J81" s="14"/>
      <c r="K81" s="14"/>
      <c r="L81" s="14"/>
    </row>
    <row r="82" spans="4:12" x14ac:dyDescent="0.2">
      <c r="D82" s="14"/>
      <c r="E82" s="14"/>
      <c r="F82" s="14"/>
      <c r="G82" s="14"/>
      <c r="H82" s="14"/>
      <c r="I82" s="14"/>
      <c r="J82" s="14"/>
      <c r="K82" s="14"/>
      <c r="L82" s="14"/>
    </row>
    <row r="83" spans="4:12" x14ac:dyDescent="0.2">
      <c r="D83" s="14"/>
      <c r="E83" s="14"/>
      <c r="F83" s="14"/>
      <c r="G83" s="14"/>
      <c r="H83" s="14"/>
      <c r="I83" s="14"/>
      <c r="J83" s="14"/>
      <c r="K83" s="14"/>
      <c r="L83" s="14"/>
    </row>
    <row r="84" spans="4:12" x14ac:dyDescent="0.2">
      <c r="D84" s="14"/>
      <c r="E84" s="14"/>
      <c r="F84" s="14"/>
      <c r="G84" s="14"/>
      <c r="H84" s="14"/>
      <c r="I84" s="14"/>
      <c r="J84" s="14"/>
      <c r="K84" s="14"/>
      <c r="L84" s="14"/>
    </row>
    <row r="85" spans="4:12" x14ac:dyDescent="0.2">
      <c r="D85" s="14"/>
      <c r="E85" s="14"/>
      <c r="F85" s="14"/>
      <c r="G85" s="14"/>
      <c r="H85" s="14"/>
      <c r="I85" s="14"/>
      <c r="J85" s="14"/>
      <c r="K85" s="14"/>
      <c r="L85" s="14"/>
    </row>
    <row r="86" spans="4:12" x14ac:dyDescent="0.2">
      <c r="D86" s="14"/>
      <c r="E86" s="14"/>
      <c r="F86" s="14"/>
      <c r="G86" s="14"/>
      <c r="H86" s="14"/>
      <c r="I86" s="14"/>
      <c r="J86" s="14"/>
      <c r="K86" s="14"/>
      <c r="L86" s="14"/>
    </row>
    <row r="87" spans="4:12" x14ac:dyDescent="0.2">
      <c r="D87" s="14"/>
      <c r="E87" s="14"/>
      <c r="F87" s="14"/>
      <c r="G87" s="14"/>
      <c r="H87" s="14"/>
      <c r="I87" s="14"/>
      <c r="J87" s="14"/>
      <c r="K87" s="14"/>
      <c r="L87" s="14"/>
    </row>
    <row r="88" spans="4:12" x14ac:dyDescent="0.2">
      <c r="D88" s="14"/>
      <c r="E88" s="14"/>
      <c r="F88" s="14"/>
      <c r="G88" s="14"/>
      <c r="H88" s="14"/>
      <c r="I88" s="14"/>
      <c r="J88" s="14"/>
      <c r="K88" s="14"/>
      <c r="L88" s="14"/>
    </row>
    <row r="89" spans="4:12" x14ac:dyDescent="0.2">
      <c r="D89" s="14"/>
      <c r="E89" s="14"/>
      <c r="F89" s="14"/>
      <c r="G89" s="14"/>
      <c r="H89" s="14"/>
      <c r="I89" s="14"/>
      <c r="J89" s="14"/>
      <c r="K89" s="14"/>
      <c r="L89" s="14"/>
    </row>
    <row r="90" spans="4:12" x14ac:dyDescent="0.2">
      <c r="D90" s="14"/>
      <c r="E90" s="14"/>
      <c r="F90" s="14"/>
      <c r="G90" s="14"/>
      <c r="H90" s="14"/>
      <c r="I90" s="14"/>
      <c r="J90" s="14"/>
      <c r="K90" s="14"/>
      <c r="L90" s="14"/>
    </row>
    <row r="91" spans="4:12" x14ac:dyDescent="0.2">
      <c r="D91" s="14"/>
      <c r="E91" s="14"/>
      <c r="F91" s="14"/>
      <c r="G91" s="14"/>
      <c r="H91" s="14"/>
      <c r="I91" s="14"/>
      <c r="J91" s="14"/>
      <c r="K91" s="14"/>
      <c r="L91" s="14"/>
    </row>
    <row r="92" spans="4:12" x14ac:dyDescent="0.2">
      <c r="D92" s="14"/>
      <c r="E92" s="14"/>
      <c r="F92" s="14"/>
      <c r="G92" s="14"/>
      <c r="H92" s="14"/>
      <c r="I92" s="14"/>
      <c r="J92" s="14"/>
      <c r="K92" s="14"/>
      <c r="L92" s="14"/>
    </row>
    <row r="93" spans="4:12" x14ac:dyDescent="0.2">
      <c r="D93" s="14"/>
      <c r="E93" s="14"/>
      <c r="F93" s="14"/>
      <c r="G93" s="14"/>
      <c r="H93" s="14"/>
      <c r="I93" s="14"/>
      <c r="J93" s="14"/>
      <c r="K93" s="14"/>
      <c r="L93" s="14"/>
    </row>
    <row r="94" spans="4:12" x14ac:dyDescent="0.2">
      <c r="D94" s="14"/>
      <c r="E94" s="14"/>
      <c r="F94" s="14"/>
      <c r="G94" s="14"/>
      <c r="H94" s="14"/>
      <c r="I94" s="14"/>
      <c r="J94" s="14"/>
      <c r="K94" s="14"/>
      <c r="L94" s="14"/>
    </row>
    <row r="95" spans="4:12" x14ac:dyDescent="0.2">
      <c r="D95" s="14"/>
      <c r="E95" s="14"/>
      <c r="F95" s="14"/>
      <c r="G95" s="14"/>
      <c r="H95" s="14"/>
      <c r="I95" s="14"/>
      <c r="J95" s="14"/>
      <c r="K95" s="14"/>
      <c r="L95" s="14"/>
    </row>
    <row r="96" spans="4:12" x14ac:dyDescent="0.2">
      <c r="D96" s="14"/>
      <c r="E96" s="14"/>
      <c r="F96" s="14"/>
      <c r="G96" s="14"/>
      <c r="H96" s="14"/>
      <c r="I96" s="14"/>
      <c r="J96" s="14"/>
      <c r="K96" s="14"/>
      <c r="L96" s="14"/>
    </row>
    <row r="97" spans="4:12" x14ac:dyDescent="0.2">
      <c r="D97" s="14"/>
      <c r="E97" s="14"/>
      <c r="F97" s="14"/>
      <c r="G97" s="14"/>
      <c r="H97" s="14"/>
      <c r="I97" s="14"/>
      <c r="J97" s="14"/>
      <c r="K97" s="14"/>
      <c r="L97" s="14"/>
    </row>
    <row r="98" spans="4:12" x14ac:dyDescent="0.2">
      <c r="D98" s="14"/>
      <c r="E98" s="14"/>
      <c r="F98" s="14"/>
      <c r="G98" s="14"/>
      <c r="H98" s="14"/>
      <c r="I98" s="14"/>
      <c r="J98" s="14"/>
      <c r="K98" s="14"/>
      <c r="L98" s="14"/>
    </row>
    <row r="99" spans="4:12" x14ac:dyDescent="0.2">
      <c r="D99" s="14"/>
      <c r="E99" s="14"/>
      <c r="F99" s="14"/>
      <c r="G99" s="14"/>
      <c r="H99" s="14"/>
      <c r="I99" s="14"/>
      <c r="J99" s="14"/>
      <c r="K99" s="14"/>
      <c r="L99" s="14"/>
    </row>
    <row r="100" spans="4:12" x14ac:dyDescent="0.2"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4:12" x14ac:dyDescent="0.2"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4:12" x14ac:dyDescent="0.2"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4:12" x14ac:dyDescent="0.2"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4:12" x14ac:dyDescent="0.2"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4:12" x14ac:dyDescent="0.2"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4:12" x14ac:dyDescent="0.2"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4:12" x14ac:dyDescent="0.2"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4:12" x14ac:dyDescent="0.2"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4:12" x14ac:dyDescent="0.2"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4:12" x14ac:dyDescent="0.2"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4:12" x14ac:dyDescent="0.2"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4:12" x14ac:dyDescent="0.2"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4:12" x14ac:dyDescent="0.2"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4:12" x14ac:dyDescent="0.2"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4:12" x14ac:dyDescent="0.2"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4:12" x14ac:dyDescent="0.2"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4:12" x14ac:dyDescent="0.2"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4:12" x14ac:dyDescent="0.2"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4:12" x14ac:dyDescent="0.2"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4:12" x14ac:dyDescent="0.2"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4:12" x14ac:dyDescent="0.2"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4:12" x14ac:dyDescent="0.2"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4:12" x14ac:dyDescent="0.2"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4:12" x14ac:dyDescent="0.2"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4:12" x14ac:dyDescent="0.2"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4:12" x14ac:dyDescent="0.2"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4:12" x14ac:dyDescent="0.2"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4:12" x14ac:dyDescent="0.2"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4:12" x14ac:dyDescent="0.2"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4:12" x14ac:dyDescent="0.2"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4:12" x14ac:dyDescent="0.2"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4:12" x14ac:dyDescent="0.2"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4:12" x14ac:dyDescent="0.2"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4:12" x14ac:dyDescent="0.2"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4:12" x14ac:dyDescent="0.2"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4:12" x14ac:dyDescent="0.2"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4:12" x14ac:dyDescent="0.2"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4:12" x14ac:dyDescent="0.2"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4:12" x14ac:dyDescent="0.2"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4:12" x14ac:dyDescent="0.2"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4:12" x14ac:dyDescent="0.2"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4:12" x14ac:dyDescent="0.2"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4:12" x14ac:dyDescent="0.2"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4:12" x14ac:dyDescent="0.2"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4:12" x14ac:dyDescent="0.2"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4:12" x14ac:dyDescent="0.2"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4:12" x14ac:dyDescent="0.2"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4:12" x14ac:dyDescent="0.2"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4:12" x14ac:dyDescent="0.2"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4:12" x14ac:dyDescent="0.2"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4:12" x14ac:dyDescent="0.2"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4:12" x14ac:dyDescent="0.2"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4:12" x14ac:dyDescent="0.2"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4:12" x14ac:dyDescent="0.2"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4:12" x14ac:dyDescent="0.2"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4:12" x14ac:dyDescent="0.2"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4:12" x14ac:dyDescent="0.2"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4:12" x14ac:dyDescent="0.2"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4:12" x14ac:dyDescent="0.2">
      <c r="D159" s="14"/>
      <c r="E159" s="14"/>
      <c r="F159" s="14"/>
      <c r="G159" s="14"/>
      <c r="H159" s="14"/>
      <c r="I159" s="14"/>
      <c r="J159" s="14"/>
      <c r="K159" s="14"/>
      <c r="L159" s="14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9"/>
  <sheetViews>
    <sheetView workbookViewId="0">
      <selection activeCell="C3" sqref="C3"/>
    </sheetView>
  </sheetViews>
  <sheetFormatPr baseColWidth="10" defaultRowHeight="11.25" x14ac:dyDescent="0.2"/>
  <cols>
    <col min="1" max="1" width="2" style="9" customWidth="1"/>
    <col min="2" max="2" width="11.42578125" style="9"/>
    <col min="3" max="3" width="39.85546875" style="9" customWidth="1"/>
    <col min="4" max="4" width="15.140625" style="9" customWidth="1"/>
    <col min="5" max="5" width="11.42578125" style="9"/>
    <col min="6" max="6" width="14" style="9" customWidth="1"/>
    <col min="7" max="7" width="19" style="9" customWidth="1"/>
    <col min="8" max="8" width="16.140625" style="9" customWidth="1"/>
    <col min="9" max="9" width="19.140625" style="9" customWidth="1"/>
    <col min="10" max="10" width="13.5703125" style="9" customWidth="1"/>
    <col min="11" max="16384" width="11.42578125" style="9"/>
  </cols>
  <sheetData>
    <row r="1" spans="2:12" ht="7.5" customHeight="1" thickBot="1" x14ac:dyDescent="0.25"/>
    <row r="2" spans="2:12" ht="12" thickBot="1" x14ac:dyDescent="0.25">
      <c r="B2" s="10" t="s">
        <v>11</v>
      </c>
      <c r="C2" s="10" t="s">
        <v>10</v>
      </c>
      <c r="D2" s="11" t="s">
        <v>3</v>
      </c>
      <c r="E2" s="12" t="s">
        <v>4</v>
      </c>
      <c r="F2" s="12" t="s">
        <v>6</v>
      </c>
      <c r="G2" s="12" t="s">
        <v>5</v>
      </c>
      <c r="H2" s="12" t="s">
        <v>7</v>
      </c>
      <c r="I2" s="12" t="s">
        <v>8</v>
      </c>
      <c r="J2" s="13" t="s">
        <v>9</v>
      </c>
    </row>
    <row r="3" spans="2:12" x14ac:dyDescent="0.2">
      <c r="B3" s="1"/>
      <c r="C3" s="1"/>
      <c r="D3" s="2"/>
      <c r="E3" s="2">
        <v>3.3</v>
      </c>
      <c r="F3" s="3">
        <f t="shared" ref="F3:F44" si="0">D3*E3</f>
        <v>0</v>
      </c>
      <c r="G3" s="2">
        <f t="shared" ref="G3:G44" si="1">F3/1.18</f>
        <v>0</v>
      </c>
      <c r="H3" s="2"/>
      <c r="I3" s="2">
        <f t="shared" ref="I3:I44" si="2">G3+H3</f>
        <v>0</v>
      </c>
      <c r="J3" s="3">
        <f t="shared" ref="J3:J44" si="3">I3*1.18</f>
        <v>0</v>
      </c>
      <c r="K3" s="14"/>
      <c r="L3" s="14"/>
    </row>
    <row r="4" spans="2:12" x14ac:dyDescent="0.2">
      <c r="B4" s="1"/>
      <c r="C4" s="1"/>
      <c r="D4" s="2"/>
      <c r="E4" s="2">
        <v>3.3</v>
      </c>
      <c r="F4" s="3">
        <f t="shared" si="0"/>
        <v>0</v>
      </c>
      <c r="G4" s="2">
        <f t="shared" si="1"/>
        <v>0</v>
      </c>
      <c r="H4" s="2"/>
      <c r="I4" s="2">
        <f t="shared" si="2"/>
        <v>0</v>
      </c>
      <c r="J4" s="3">
        <f t="shared" si="3"/>
        <v>0</v>
      </c>
      <c r="K4" s="14"/>
      <c r="L4" s="14"/>
    </row>
    <row r="5" spans="2:12" x14ac:dyDescent="0.2">
      <c r="B5" s="1"/>
      <c r="C5" s="1"/>
      <c r="D5" s="2"/>
      <c r="E5" s="2">
        <v>3.3</v>
      </c>
      <c r="F5" s="3">
        <f t="shared" si="0"/>
        <v>0</v>
      </c>
      <c r="G5" s="2">
        <f t="shared" si="1"/>
        <v>0</v>
      </c>
      <c r="H5" s="2"/>
      <c r="I5" s="2">
        <f t="shared" si="2"/>
        <v>0</v>
      </c>
      <c r="J5" s="3">
        <f t="shared" si="3"/>
        <v>0</v>
      </c>
      <c r="K5" s="14"/>
      <c r="L5" s="14"/>
    </row>
    <row r="6" spans="2:12" x14ac:dyDescent="0.2">
      <c r="B6" s="1"/>
      <c r="C6" s="1"/>
      <c r="D6" s="2"/>
      <c r="E6" s="2">
        <v>3.3</v>
      </c>
      <c r="F6" s="3">
        <f t="shared" si="0"/>
        <v>0</v>
      </c>
      <c r="G6" s="2">
        <f t="shared" si="1"/>
        <v>0</v>
      </c>
      <c r="H6" s="2"/>
      <c r="I6" s="2">
        <f t="shared" si="2"/>
        <v>0</v>
      </c>
      <c r="J6" s="3">
        <f t="shared" si="3"/>
        <v>0</v>
      </c>
      <c r="K6" s="14"/>
      <c r="L6" s="14"/>
    </row>
    <row r="7" spans="2:12" x14ac:dyDescent="0.2">
      <c r="B7" s="1"/>
      <c r="C7" s="1"/>
      <c r="D7" s="2"/>
      <c r="E7" s="2">
        <v>3.3</v>
      </c>
      <c r="F7" s="3">
        <f t="shared" si="0"/>
        <v>0</v>
      </c>
      <c r="G7" s="2">
        <f t="shared" si="1"/>
        <v>0</v>
      </c>
      <c r="H7" s="2"/>
      <c r="I7" s="2">
        <f t="shared" si="2"/>
        <v>0</v>
      </c>
      <c r="J7" s="3">
        <f t="shared" si="3"/>
        <v>0</v>
      </c>
      <c r="K7" s="14"/>
      <c r="L7" s="14"/>
    </row>
    <row r="8" spans="2:12" x14ac:dyDescent="0.2">
      <c r="B8" s="1"/>
      <c r="C8" s="1"/>
      <c r="D8" s="2"/>
      <c r="E8" s="2">
        <v>3.3</v>
      </c>
      <c r="F8" s="3">
        <f t="shared" si="0"/>
        <v>0</v>
      </c>
      <c r="G8" s="2">
        <f t="shared" si="1"/>
        <v>0</v>
      </c>
      <c r="H8" s="2"/>
      <c r="I8" s="2">
        <f t="shared" si="2"/>
        <v>0</v>
      </c>
      <c r="J8" s="3">
        <f t="shared" si="3"/>
        <v>0</v>
      </c>
      <c r="K8" s="14"/>
      <c r="L8" s="14"/>
    </row>
    <row r="9" spans="2:12" x14ac:dyDescent="0.2">
      <c r="B9" s="1"/>
      <c r="C9" s="1"/>
      <c r="D9" s="2"/>
      <c r="E9" s="2">
        <v>3.3</v>
      </c>
      <c r="F9" s="3">
        <f t="shared" si="0"/>
        <v>0</v>
      </c>
      <c r="G9" s="2">
        <f t="shared" si="1"/>
        <v>0</v>
      </c>
      <c r="H9" s="2"/>
      <c r="I9" s="2">
        <f t="shared" si="2"/>
        <v>0</v>
      </c>
      <c r="J9" s="3">
        <f t="shared" si="3"/>
        <v>0</v>
      </c>
      <c r="K9" s="14"/>
      <c r="L9" s="14"/>
    </row>
    <row r="10" spans="2:12" x14ac:dyDescent="0.2">
      <c r="B10" s="1"/>
      <c r="C10" s="1"/>
      <c r="D10" s="2"/>
      <c r="E10" s="2">
        <v>3.3</v>
      </c>
      <c r="F10" s="3">
        <f t="shared" si="0"/>
        <v>0</v>
      </c>
      <c r="G10" s="2">
        <f t="shared" si="1"/>
        <v>0</v>
      </c>
      <c r="H10" s="2"/>
      <c r="I10" s="2">
        <f t="shared" si="2"/>
        <v>0</v>
      </c>
      <c r="J10" s="3">
        <f t="shared" si="3"/>
        <v>0</v>
      </c>
      <c r="K10" s="14"/>
      <c r="L10" s="14"/>
    </row>
    <row r="11" spans="2:12" x14ac:dyDescent="0.2">
      <c r="B11" s="1"/>
      <c r="C11" s="1"/>
      <c r="D11" s="2"/>
      <c r="E11" s="2">
        <v>3.3</v>
      </c>
      <c r="F11" s="3">
        <f t="shared" si="0"/>
        <v>0</v>
      </c>
      <c r="G11" s="2">
        <f t="shared" si="1"/>
        <v>0</v>
      </c>
      <c r="H11" s="2"/>
      <c r="I11" s="2">
        <f t="shared" si="2"/>
        <v>0</v>
      </c>
      <c r="J11" s="3">
        <f t="shared" si="3"/>
        <v>0</v>
      </c>
      <c r="K11" s="14"/>
      <c r="L11" s="14"/>
    </row>
    <row r="12" spans="2:12" x14ac:dyDescent="0.2">
      <c r="B12" s="1"/>
      <c r="C12" s="1"/>
      <c r="D12" s="2"/>
      <c r="E12" s="2">
        <v>3.3</v>
      </c>
      <c r="F12" s="3">
        <f t="shared" si="0"/>
        <v>0</v>
      </c>
      <c r="G12" s="2">
        <f t="shared" si="1"/>
        <v>0</v>
      </c>
      <c r="H12" s="2"/>
      <c r="I12" s="2">
        <f t="shared" si="2"/>
        <v>0</v>
      </c>
      <c r="J12" s="3">
        <f t="shared" si="3"/>
        <v>0</v>
      </c>
      <c r="K12" s="14"/>
      <c r="L12" s="14"/>
    </row>
    <row r="13" spans="2:12" x14ac:dyDescent="0.2">
      <c r="B13" s="1"/>
      <c r="C13" s="1"/>
      <c r="D13" s="2"/>
      <c r="E13" s="2">
        <v>3.3</v>
      </c>
      <c r="F13" s="3">
        <f t="shared" si="0"/>
        <v>0</v>
      </c>
      <c r="G13" s="2">
        <f t="shared" si="1"/>
        <v>0</v>
      </c>
      <c r="H13" s="2"/>
      <c r="I13" s="2">
        <f t="shared" si="2"/>
        <v>0</v>
      </c>
      <c r="J13" s="3">
        <f t="shared" si="3"/>
        <v>0</v>
      </c>
      <c r="K13" s="14"/>
      <c r="L13" s="14"/>
    </row>
    <row r="14" spans="2:12" x14ac:dyDescent="0.2">
      <c r="B14" s="1"/>
      <c r="C14" s="1"/>
      <c r="D14" s="2"/>
      <c r="E14" s="2">
        <v>3.3</v>
      </c>
      <c r="F14" s="3">
        <f t="shared" si="0"/>
        <v>0</v>
      </c>
      <c r="G14" s="2">
        <f t="shared" si="1"/>
        <v>0</v>
      </c>
      <c r="H14" s="2"/>
      <c r="I14" s="2">
        <f t="shared" si="2"/>
        <v>0</v>
      </c>
      <c r="J14" s="3">
        <f t="shared" si="3"/>
        <v>0</v>
      </c>
      <c r="K14" s="14"/>
      <c r="L14" s="14"/>
    </row>
    <row r="15" spans="2:12" x14ac:dyDescent="0.2">
      <c r="B15" s="1"/>
      <c r="C15" s="1"/>
      <c r="D15" s="2"/>
      <c r="E15" s="2">
        <v>3.3</v>
      </c>
      <c r="F15" s="3">
        <f t="shared" si="0"/>
        <v>0</v>
      </c>
      <c r="G15" s="2">
        <f t="shared" si="1"/>
        <v>0</v>
      </c>
      <c r="H15" s="2"/>
      <c r="I15" s="2">
        <f t="shared" si="2"/>
        <v>0</v>
      </c>
      <c r="J15" s="3">
        <f t="shared" si="3"/>
        <v>0</v>
      </c>
      <c r="K15" s="14"/>
      <c r="L15" s="14"/>
    </row>
    <row r="16" spans="2:12" x14ac:dyDescent="0.2">
      <c r="B16" s="1"/>
      <c r="C16" s="1"/>
      <c r="D16" s="2"/>
      <c r="E16" s="2">
        <v>3.3</v>
      </c>
      <c r="F16" s="3">
        <f t="shared" si="0"/>
        <v>0</v>
      </c>
      <c r="G16" s="2">
        <f t="shared" si="1"/>
        <v>0</v>
      </c>
      <c r="H16" s="2"/>
      <c r="I16" s="2">
        <f t="shared" si="2"/>
        <v>0</v>
      </c>
      <c r="J16" s="3">
        <f t="shared" si="3"/>
        <v>0</v>
      </c>
      <c r="K16" s="14"/>
      <c r="L16" s="14"/>
    </row>
    <row r="17" spans="2:12" x14ac:dyDescent="0.2">
      <c r="B17" s="1"/>
      <c r="C17" s="1"/>
      <c r="D17" s="2"/>
      <c r="E17" s="2">
        <v>3.3</v>
      </c>
      <c r="F17" s="3">
        <f t="shared" si="0"/>
        <v>0</v>
      </c>
      <c r="G17" s="2">
        <f t="shared" si="1"/>
        <v>0</v>
      </c>
      <c r="H17" s="2"/>
      <c r="I17" s="2">
        <f t="shared" si="2"/>
        <v>0</v>
      </c>
      <c r="J17" s="3">
        <f t="shared" si="3"/>
        <v>0</v>
      </c>
      <c r="K17" s="14"/>
      <c r="L17" s="14"/>
    </row>
    <row r="18" spans="2:12" x14ac:dyDescent="0.2">
      <c r="B18" s="1"/>
      <c r="C18" s="1"/>
      <c r="D18" s="2"/>
      <c r="E18" s="2">
        <v>3.3</v>
      </c>
      <c r="F18" s="3">
        <f t="shared" si="0"/>
        <v>0</v>
      </c>
      <c r="G18" s="2">
        <f t="shared" si="1"/>
        <v>0</v>
      </c>
      <c r="H18" s="2"/>
      <c r="I18" s="2">
        <f t="shared" si="2"/>
        <v>0</v>
      </c>
      <c r="J18" s="3">
        <f t="shared" si="3"/>
        <v>0</v>
      </c>
      <c r="K18" s="14"/>
      <c r="L18" s="14"/>
    </row>
    <row r="19" spans="2:12" x14ac:dyDescent="0.2">
      <c r="B19" s="1"/>
      <c r="C19" s="1"/>
      <c r="D19" s="2"/>
      <c r="E19" s="2">
        <v>3.3</v>
      </c>
      <c r="F19" s="3">
        <f t="shared" si="0"/>
        <v>0</v>
      </c>
      <c r="G19" s="2">
        <f t="shared" si="1"/>
        <v>0</v>
      </c>
      <c r="H19" s="2"/>
      <c r="I19" s="2">
        <f t="shared" si="2"/>
        <v>0</v>
      </c>
      <c r="J19" s="3">
        <f t="shared" si="3"/>
        <v>0</v>
      </c>
      <c r="K19" s="14"/>
      <c r="L19" s="14"/>
    </row>
    <row r="20" spans="2:12" x14ac:dyDescent="0.2">
      <c r="B20" s="1"/>
      <c r="C20" s="1"/>
      <c r="D20" s="2"/>
      <c r="E20" s="2">
        <v>3.3</v>
      </c>
      <c r="F20" s="3">
        <f t="shared" si="0"/>
        <v>0</v>
      </c>
      <c r="G20" s="2">
        <f t="shared" si="1"/>
        <v>0</v>
      </c>
      <c r="H20" s="2"/>
      <c r="I20" s="2">
        <f t="shared" si="2"/>
        <v>0</v>
      </c>
      <c r="J20" s="3">
        <f t="shared" si="3"/>
        <v>0</v>
      </c>
      <c r="K20" s="14"/>
      <c r="L20" s="14"/>
    </row>
    <row r="21" spans="2:12" x14ac:dyDescent="0.2">
      <c r="B21" s="1"/>
      <c r="C21" s="1"/>
      <c r="D21" s="2"/>
      <c r="E21" s="2">
        <v>3.3</v>
      </c>
      <c r="F21" s="3">
        <f t="shared" si="0"/>
        <v>0</v>
      </c>
      <c r="G21" s="2">
        <f t="shared" si="1"/>
        <v>0</v>
      </c>
      <c r="H21" s="2"/>
      <c r="I21" s="2">
        <f t="shared" si="2"/>
        <v>0</v>
      </c>
      <c r="J21" s="3">
        <f t="shared" si="3"/>
        <v>0</v>
      </c>
      <c r="K21" s="14"/>
      <c r="L21" s="14"/>
    </row>
    <row r="22" spans="2:12" x14ac:dyDescent="0.2">
      <c r="B22" s="1"/>
      <c r="C22" s="1"/>
      <c r="D22" s="2"/>
      <c r="E22" s="2">
        <v>3.3</v>
      </c>
      <c r="F22" s="3">
        <f t="shared" si="0"/>
        <v>0</v>
      </c>
      <c r="G22" s="2">
        <f t="shared" si="1"/>
        <v>0</v>
      </c>
      <c r="H22" s="2"/>
      <c r="I22" s="2">
        <f t="shared" si="2"/>
        <v>0</v>
      </c>
      <c r="J22" s="3">
        <f t="shared" si="3"/>
        <v>0</v>
      </c>
      <c r="K22" s="14"/>
      <c r="L22" s="14"/>
    </row>
    <row r="23" spans="2:12" x14ac:dyDescent="0.2">
      <c r="B23" s="1"/>
      <c r="C23" s="1"/>
      <c r="D23" s="2"/>
      <c r="E23" s="2">
        <v>3.3</v>
      </c>
      <c r="F23" s="3">
        <f t="shared" si="0"/>
        <v>0</v>
      </c>
      <c r="G23" s="2">
        <f t="shared" si="1"/>
        <v>0</v>
      </c>
      <c r="H23" s="2"/>
      <c r="I23" s="2">
        <f t="shared" si="2"/>
        <v>0</v>
      </c>
      <c r="J23" s="3">
        <f t="shared" si="3"/>
        <v>0</v>
      </c>
      <c r="K23" s="14"/>
      <c r="L23" s="14"/>
    </row>
    <row r="24" spans="2:12" x14ac:dyDescent="0.2">
      <c r="B24" s="1"/>
      <c r="C24" s="1"/>
      <c r="D24" s="2"/>
      <c r="E24" s="2">
        <v>3.3</v>
      </c>
      <c r="F24" s="3">
        <f t="shared" si="0"/>
        <v>0</v>
      </c>
      <c r="G24" s="2">
        <f t="shared" si="1"/>
        <v>0</v>
      </c>
      <c r="H24" s="2"/>
      <c r="I24" s="2">
        <f t="shared" si="2"/>
        <v>0</v>
      </c>
      <c r="J24" s="3">
        <f t="shared" si="3"/>
        <v>0</v>
      </c>
      <c r="K24" s="14"/>
      <c r="L24" s="14"/>
    </row>
    <row r="25" spans="2:12" x14ac:dyDescent="0.2">
      <c r="B25" s="1"/>
      <c r="C25" s="1"/>
      <c r="D25" s="2"/>
      <c r="E25" s="2">
        <v>3.3</v>
      </c>
      <c r="F25" s="3">
        <f t="shared" si="0"/>
        <v>0</v>
      </c>
      <c r="G25" s="2">
        <f t="shared" si="1"/>
        <v>0</v>
      </c>
      <c r="H25" s="2"/>
      <c r="I25" s="2">
        <f t="shared" si="2"/>
        <v>0</v>
      </c>
      <c r="J25" s="3">
        <f t="shared" si="3"/>
        <v>0</v>
      </c>
      <c r="K25" s="14"/>
      <c r="L25" s="14"/>
    </row>
    <row r="26" spans="2:12" x14ac:dyDescent="0.2">
      <c r="B26" s="1"/>
      <c r="C26" s="1"/>
      <c r="D26" s="2"/>
      <c r="E26" s="2">
        <v>3.3</v>
      </c>
      <c r="F26" s="3">
        <f t="shared" si="0"/>
        <v>0</v>
      </c>
      <c r="G26" s="2">
        <f t="shared" si="1"/>
        <v>0</v>
      </c>
      <c r="H26" s="2"/>
      <c r="I26" s="2">
        <f t="shared" si="2"/>
        <v>0</v>
      </c>
      <c r="J26" s="3">
        <f t="shared" si="3"/>
        <v>0</v>
      </c>
      <c r="K26" s="14"/>
      <c r="L26" s="14"/>
    </row>
    <row r="27" spans="2:12" x14ac:dyDescent="0.2">
      <c r="B27" s="1"/>
      <c r="C27" s="1"/>
      <c r="D27" s="2"/>
      <c r="E27" s="2">
        <v>3.3</v>
      </c>
      <c r="F27" s="3">
        <f t="shared" si="0"/>
        <v>0</v>
      </c>
      <c r="G27" s="2">
        <f t="shared" si="1"/>
        <v>0</v>
      </c>
      <c r="H27" s="2"/>
      <c r="I27" s="2">
        <f t="shared" si="2"/>
        <v>0</v>
      </c>
      <c r="J27" s="3">
        <f t="shared" si="3"/>
        <v>0</v>
      </c>
      <c r="K27" s="14"/>
      <c r="L27" s="14"/>
    </row>
    <row r="28" spans="2:12" x14ac:dyDescent="0.2">
      <c r="B28" s="1"/>
      <c r="C28" s="1"/>
      <c r="D28" s="2"/>
      <c r="E28" s="2">
        <v>3.3</v>
      </c>
      <c r="F28" s="3">
        <f t="shared" si="0"/>
        <v>0</v>
      </c>
      <c r="G28" s="2">
        <f t="shared" si="1"/>
        <v>0</v>
      </c>
      <c r="H28" s="2"/>
      <c r="I28" s="2">
        <f t="shared" si="2"/>
        <v>0</v>
      </c>
      <c r="J28" s="3">
        <f t="shared" si="3"/>
        <v>0</v>
      </c>
      <c r="K28" s="14"/>
      <c r="L28" s="14"/>
    </row>
    <row r="29" spans="2:12" x14ac:dyDescent="0.2">
      <c r="B29" s="1"/>
      <c r="C29" s="1"/>
      <c r="D29" s="2"/>
      <c r="E29" s="2">
        <v>3.3</v>
      </c>
      <c r="F29" s="3">
        <f t="shared" si="0"/>
        <v>0</v>
      </c>
      <c r="G29" s="2">
        <f t="shared" si="1"/>
        <v>0</v>
      </c>
      <c r="H29" s="2"/>
      <c r="I29" s="2">
        <f t="shared" si="2"/>
        <v>0</v>
      </c>
      <c r="J29" s="3">
        <f t="shared" si="3"/>
        <v>0</v>
      </c>
      <c r="K29" s="14"/>
      <c r="L29" s="14"/>
    </row>
    <row r="30" spans="2:12" x14ac:dyDescent="0.2">
      <c r="B30" s="1"/>
      <c r="C30" s="1"/>
      <c r="D30" s="2"/>
      <c r="E30" s="2">
        <v>3.3</v>
      </c>
      <c r="F30" s="3">
        <f t="shared" si="0"/>
        <v>0</v>
      </c>
      <c r="G30" s="2">
        <f t="shared" si="1"/>
        <v>0</v>
      </c>
      <c r="H30" s="2"/>
      <c r="I30" s="2">
        <f t="shared" si="2"/>
        <v>0</v>
      </c>
      <c r="J30" s="3">
        <f t="shared" si="3"/>
        <v>0</v>
      </c>
      <c r="K30" s="14"/>
      <c r="L30" s="14"/>
    </row>
    <row r="31" spans="2:12" x14ac:dyDescent="0.2">
      <c r="B31" s="1"/>
      <c r="C31" s="1"/>
      <c r="D31" s="2"/>
      <c r="E31" s="2">
        <v>3.3</v>
      </c>
      <c r="F31" s="3">
        <f t="shared" si="0"/>
        <v>0</v>
      </c>
      <c r="G31" s="2">
        <f t="shared" si="1"/>
        <v>0</v>
      </c>
      <c r="H31" s="2"/>
      <c r="I31" s="2">
        <f t="shared" si="2"/>
        <v>0</v>
      </c>
      <c r="J31" s="3">
        <f t="shared" si="3"/>
        <v>0</v>
      </c>
      <c r="K31" s="14"/>
      <c r="L31" s="14"/>
    </row>
    <row r="32" spans="2:12" x14ac:dyDescent="0.2">
      <c r="B32" s="1"/>
      <c r="C32" s="1"/>
      <c r="D32" s="2"/>
      <c r="E32" s="2">
        <v>3.3</v>
      </c>
      <c r="F32" s="3">
        <f t="shared" si="0"/>
        <v>0</v>
      </c>
      <c r="G32" s="2">
        <f t="shared" si="1"/>
        <v>0</v>
      </c>
      <c r="H32" s="2"/>
      <c r="I32" s="2">
        <f t="shared" si="2"/>
        <v>0</v>
      </c>
      <c r="J32" s="3">
        <f t="shared" si="3"/>
        <v>0</v>
      </c>
      <c r="K32" s="14"/>
      <c r="L32" s="14"/>
    </row>
    <row r="33" spans="2:12" x14ac:dyDescent="0.2">
      <c r="B33" s="1"/>
      <c r="C33" s="1"/>
      <c r="D33" s="2"/>
      <c r="E33" s="2">
        <v>3.3</v>
      </c>
      <c r="F33" s="3">
        <f t="shared" si="0"/>
        <v>0</v>
      </c>
      <c r="G33" s="2">
        <f t="shared" si="1"/>
        <v>0</v>
      </c>
      <c r="H33" s="2"/>
      <c r="I33" s="2">
        <f t="shared" si="2"/>
        <v>0</v>
      </c>
      <c r="J33" s="3">
        <f t="shared" si="3"/>
        <v>0</v>
      </c>
      <c r="K33" s="14"/>
      <c r="L33" s="14"/>
    </row>
    <row r="34" spans="2:12" x14ac:dyDescent="0.2">
      <c r="B34" s="1"/>
      <c r="C34" s="1"/>
      <c r="D34" s="2"/>
      <c r="E34" s="2">
        <v>3.3</v>
      </c>
      <c r="F34" s="3">
        <f t="shared" si="0"/>
        <v>0</v>
      </c>
      <c r="G34" s="2">
        <f t="shared" si="1"/>
        <v>0</v>
      </c>
      <c r="H34" s="2"/>
      <c r="I34" s="2">
        <f t="shared" si="2"/>
        <v>0</v>
      </c>
      <c r="J34" s="3">
        <f t="shared" si="3"/>
        <v>0</v>
      </c>
      <c r="K34" s="14"/>
      <c r="L34" s="14"/>
    </row>
    <row r="35" spans="2:12" x14ac:dyDescent="0.2">
      <c r="B35" s="1"/>
      <c r="C35" s="1"/>
      <c r="D35" s="2"/>
      <c r="E35" s="2">
        <v>3.3</v>
      </c>
      <c r="F35" s="3">
        <f t="shared" si="0"/>
        <v>0</v>
      </c>
      <c r="G35" s="2">
        <f t="shared" si="1"/>
        <v>0</v>
      </c>
      <c r="H35" s="2"/>
      <c r="I35" s="2">
        <f t="shared" si="2"/>
        <v>0</v>
      </c>
      <c r="J35" s="3">
        <f t="shared" si="3"/>
        <v>0</v>
      </c>
      <c r="K35" s="14"/>
      <c r="L35" s="14"/>
    </row>
    <row r="36" spans="2:12" x14ac:dyDescent="0.2">
      <c r="B36" s="1"/>
      <c r="C36" s="1"/>
      <c r="D36" s="2"/>
      <c r="E36" s="2">
        <v>3.3</v>
      </c>
      <c r="F36" s="3">
        <f t="shared" si="0"/>
        <v>0</v>
      </c>
      <c r="G36" s="2">
        <f t="shared" si="1"/>
        <v>0</v>
      </c>
      <c r="H36" s="2"/>
      <c r="I36" s="2">
        <f t="shared" si="2"/>
        <v>0</v>
      </c>
      <c r="J36" s="3">
        <f t="shared" si="3"/>
        <v>0</v>
      </c>
      <c r="K36" s="14"/>
      <c r="L36" s="14"/>
    </row>
    <row r="37" spans="2:12" x14ac:dyDescent="0.2">
      <c r="B37" s="1"/>
      <c r="C37" s="1"/>
      <c r="D37" s="2"/>
      <c r="E37" s="2">
        <v>3.3</v>
      </c>
      <c r="F37" s="3">
        <f t="shared" si="0"/>
        <v>0</v>
      </c>
      <c r="G37" s="2">
        <f t="shared" si="1"/>
        <v>0</v>
      </c>
      <c r="H37" s="2"/>
      <c r="I37" s="2">
        <f t="shared" si="2"/>
        <v>0</v>
      </c>
      <c r="J37" s="3">
        <f t="shared" si="3"/>
        <v>0</v>
      </c>
      <c r="K37" s="14"/>
      <c r="L37" s="14"/>
    </row>
    <row r="38" spans="2:12" x14ac:dyDescent="0.2">
      <c r="B38" s="1"/>
      <c r="C38" s="1"/>
      <c r="D38" s="2"/>
      <c r="E38" s="2">
        <v>3.3</v>
      </c>
      <c r="F38" s="3">
        <f t="shared" si="0"/>
        <v>0</v>
      </c>
      <c r="G38" s="2">
        <f t="shared" si="1"/>
        <v>0</v>
      </c>
      <c r="H38" s="2"/>
      <c r="I38" s="2">
        <f t="shared" si="2"/>
        <v>0</v>
      </c>
      <c r="J38" s="3">
        <f t="shared" si="3"/>
        <v>0</v>
      </c>
      <c r="K38" s="14"/>
      <c r="L38" s="14"/>
    </row>
    <row r="39" spans="2:12" x14ac:dyDescent="0.2">
      <c r="B39" s="1"/>
      <c r="C39" s="1"/>
      <c r="D39" s="2"/>
      <c r="E39" s="2">
        <v>3.3</v>
      </c>
      <c r="F39" s="3">
        <f t="shared" si="0"/>
        <v>0</v>
      </c>
      <c r="G39" s="2">
        <f t="shared" si="1"/>
        <v>0</v>
      </c>
      <c r="H39" s="2"/>
      <c r="I39" s="2">
        <f t="shared" si="2"/>
        <v>0</v>
      </c>
      <c r="J39" s="3">
        <f t="shared" si="3"/>
        <v>0</v>
      </c>
      <c r="K39" s="14"/>
      <c r="L39" s="14"/>
    </row>
    <row r="40" spans="2:12" x14ac:dyDescent="0.2">
      <c r="B40" s="1"/>
      <c r="C40" s="1"/>
      <c r="D40" s="2"/>
      <c r="E40" s="2">
        <v>3.3</v>
      </c>
      <c r="F40" s="3">
        <f t="shared" si="0"/>
        <v>0</v>
      </c>
      <c r="G40" s="2">
        <f t="shared" si="1"/>
        <v>0</v>
      </c>
      <c r="H40" s="2"/>
      <c r="I40" s="2">
        <f t="shared" si="2"/>
        <v>0</v>
      </c>
      <c r="J40" s="3">
        <f t="shared" si="3"/>
        <v>0</v>
      </c>
      <c r="K40" s="14"/>
      <c r="L40" s="14"/>
    </row>
    <row r="41" spans="2:12" x14ac:dyDescent="0.2">
      <c r="B41" s="1"/>
      <c r="C41" s="1"/>
      <c r="D41" s="2"/>
      <c r="E41" s="2">
        <v>3.3</v>
      </c>
      <c r="F41" s="3">
        <f t="shared" si="0"/>
        <v>0</v>
      </c>
      <c r="G41" s="2">
        <f t="shared" si="1"/>
        <v>0</v>
      </c>
      <c r="H41" s="2"/>
      <c r="I41" s="2">
        <f t="shared" si="2"/>
        <v>0</v>
      </c>
      <c r="J41" s="3">
        <f t="shared" si="3"/>
        <v>0</v>
      </c>
      <c r="K41" s="14"/>
      <c r="L41" s="14"/>
    </row>
    <row r="42" spans="2:12" x14ac:dyDescent="0.2">
      <c r="B42" s="1"/>
      <c r="C42" s="1"/>
      <c r="D42" s="2"/>
      <c r="E42" s="2">
        <v>3.3</v>
      </c>
      <c r="F42" s="3">
        <f t="shared" si="0"/>
        <v>0</v>
      </c>
      <c r="G42" s="2">
        <f t="shared" si="1"/>
        <v>0</v>
      </c>
      <c r="H42" s="2"/>
      <c r="I42" s="2">
        <f t="shared" si="2"/>
        <v>0</v>
      </c>
      <c r="J42" s="3">
        <f t="shared" si="3"/>
        <v>0</v>
      </c>
      <c r="K42" s="14"/>
      <c r="L42" s="14"/>
    </row>
    <row r="43" spans="2:12" x14ac:dyDescent="0.2">
      <c r="B43" s="1"/>
      <c r="C43" s="1"/>
      <c r="D43" s="2"/>
      <c r="E43" s="2">
        <v>3.3</v>
      </c>
      <c r="F43" s="3">
        <f t="shared" si="0"/>
        <v>0</v>
      </c>
      <c r="G43" s="2">
        <f t="shared" si="1"/>
        <v>0</v>
      </c>
      <c r="H43" s="2"/>
      <c r="I43" s="2">
        <f t="shared" si="2"/>
        <v>0</v>
      </c>
      <c r="J43" s="3">
        <f t="shared" si="3"/>
        <v>0</v>
      </c>
      <c r="K43" s="14"/>
      <c r="L43" s="14"/>
    </row>
    <row r="44" spans="2:12" x14ac:dyDescent="0.2">
      <c r="B44" s="1"/>
      <c r="C44" s="1"/>
      <c r="D44" s="2"/>
      <c r="E44" s="2">
        <v>3.3</v>
      </c>
      <c r="F44" s="3">
        <f t="shared" si="0"/>
        <v>0</v>
      </c>
      <c r="G44" s="2">
        <f t="shared" si="1"/>
        <v>0</v>
      </c>
      <c r="H44" s="2"/>
      <c r="I44" s="2">
        <f t="shared" si="2"/>
        <v>0</v>
      </c>
      <c r="J44" s="3">
        <f t="shared" si="3"/>
        <v>0</v>
      </c>
      <c r="K44" s="14"/>
      <c r="L44" s="14"/>
    </row>
    <row r="45" spans="2:12" x14ac:dyDescent="0.2">
      <c r="L45" s="14"/>
    </row>
    <row r="46" spans="2:12" x14ac:dyDescent="0.2">
      <c r="L46" s="14"/>
    </row>
    <row r="47" spans="2:12" x14ac:dyDescent="0.2">
      <c r="L47" s="14"/>
    </row>
    <row r="48" spans="2:12" x14ac:dyDescent="0.2">
      <c r="L48" s="14"/>
    </row>
    <row r="49" spans="4:12" x14ac:dyDescent="0.2">
      <c r="L49" s="14"/>
    </row>
    <row r="50" spans="4:12" x14ac:dyDescent="0.2">
      <c r="L50" s="14"/>
    </row>
    <row r="51" spans="4:12" x14ac:dyDescent="0.2">
      <c r="L51" s="14"/>
    </row>
    <row r="55" spans="4:12" x14ac:dyDescent="0.2">
      <c r="D55" s="14"/>
      <c r="E55" s="14"/>
      <c r="F55" s="14"/>
      <c r="G55" s="14"/>
      <c r="H55" s="14"/>
      <c r="I55" s="14"/>
      <c r="J55" s="14"/>
      <c r="K55" s="14"/>
      <c r="L55" s="14"/>
    </row>
    <row r="56" spans="4:12" x14ac:dyDescent="0.2">
      <c r="D56" s="14"/>
      <c r="E56" s="14"/>
      <c r="F56" s="14"/>
      <c r="G56" s="14"/>
      <c r="H56" s="14"/>
      <c r="I56" s="14"/>
      <c r="J56" s="14"/>
      <c r="K56" s="14"/>
      <c r="L56" s="14"/>
    </row>
    <row r="57" spans="4:12" x14ac:dyDescent="0.2">
      <c r="D57" s="14"/>
      <c r="E57" s="14"/>
      <c r="F57" s="14"/>
      <c r="G57" s="14"/>
      <c r="H57" s="14"/>
      <c r="I57" s="14"/>
      <c r="J57" s="14"/>
      <c r="K57" s="14"/>
      <c r="L57" s="14"/>
    </row>
    <row r="58" spans="4:12" x14ac:dyDescent="0.2">
      <c r="D58" s="14"/>
      <c r="E58" s="14"/>
      <c r="F58" s="14"/>
      <c r="G58" s="14"/>
      <c r="H58" s="14"/>
      <c r="I58" s="14"/>
      <c r="J58" s="14"/>
      <c r="K58" s="14"/>
      <c r="L58" s="14"/>
    </row>
    <row r="59" spans="4:12" x14ac:dyDescent="0.2">
      <c r="D59" s="14"/>
      <c r="E59" s="14"/>
      <c r="F59" s="14"/>
      <c r="G59" s="14"/>
      <c r="H59" s="14"/>
      <c r="I59" s="14"/>
      <c r="J59" s="14"/>
      <c r="K59" s="14"/>
      <c r="L59" s="14"/>
    </row>
    <row r="60" spans="4:12" x14ac:dyDescent="0.2">
      <c r="D60" s="14"/>
      <c r="E60" s="14"/>
      <c r="F60" s="14"/>
      <c r="G60" s="14"/>
      <c r="H60" s="14"/>
      <c r="I60" s="14"/>
      <c r="J60" s="14"/>
      <c r="K60" s="14"/>
      <c r="L60" s="14"/>
    </row>
    <row r="61" spans="4:12" x14ac:dyDescent="0.2">
      <c r="D61" s="14"/>
      <c r="E61" s="14"/>
      <c r="F61" s="14"/>
      <c r="G61" s="14"/>
      <c r="H61" s="14"/>
      <c r="I61" s="14"/>
      <c r="J61" s="14"/>
      <c r="K61" s="14"/>
      <c r="L61" s="14"/>
    </row>
    <row r="62" spans="4:12" x14ac:dyDescent="0.2">
      <c r="D62" s="14"/>
      <c r="E62" s="14"/>
      <c r="F62" s="14"/>
      <c r="G62" s="14"/>
      <c r="H62" s="14"/>
      <c r="I62" s="14"/>
      <c r="J62" s="14"/>
      <c r="K62" s="14"/>
      <c r="L62" s="14"/>
    </row>
    <row r="63" spans="4:12" x14ac:dyDescent="0.2">
      <c r="D63" s="14"/>
      <c r="E63" s="14"/>
      <c r="F63" s="14"/>
      <c r="G63" s="14"/>
      <c r="H63" s="14"/>
      <c r="I63" s="14"/>
      <c r="J63" s="14"/>
      <c r="K63" s="14"/>
      <c r="L63" s="14"/>
    </row>
    <row r="64" spans="4:12" x14ac:dyDescent="0.2">
      <c r="D64" s="14"/>
      <c r="E64" s="14"/>
      <c r="F64" s="14"/>
      <c r="G64" s="14"/>
      <c r="H64" s="14"/>
      <c r="I64" s="14"/>
      <c r="J64" s="14"/>
      <c r="K64" s="14"/>
      <c r="L64" s="14"/>
    </row>
    <row r="65" spans="4:12" x14ac:dyDescent="0.2">
      <c r="D65" s="14"/>
      <c r="E65" s="14"/>
      <c r="F65" s="14"/>
      <c r="G65" s="14"/>
      <c r="H65" s="14"/>
      <c r="I65" s="14"/>
      <c r="J65" s="14"/>
      <c r="K65" s="14"/>
      <c r="L65" s="14"/>
    </row>
    <row r="66" spans="4:12" x14ac:dyDescent="0.2">
      <c r="D66" s="14"/>
      <c r="E66" s="14"/>
      <c r="F66" s="14"/>
      <c r="G66" s="14"/>
      <c r="H66" s="14"/>
      <c r="I66" s="14"/>
      <c r="J66" s="14"/>
      <c r="K66" s="14"/>
      <c r="L66" s="14"/>
    </row>
    <row r="67" spans="4:12" x14ac:dyDescent="0.2">
      <c r="D67" s="14"/>
      <c r="E67" s="14"/>
      <c r="F67" s="14"/>
      <c r="G67" s="14"/>
      <c r="H67" s="14"/>
      <c r="I67" s="14"/>
      <c r="J67" s="14"/>
      <c r="K67" s="14"/>
      <c r="L67" s="14"/>
    </row>
    <row r="68" spans="4:12" x14ac:dyDescent="0.2">
      <c r="D68" s="14"/>
      <c r="E68" s="14"/>
      <c r="F68" s="14"/>
      <c r="G68" s="14"/>
      <c r="H68" s="14"/>
      <c r="I68" s="14"/>
      <c r="J68" s="14"/>
      <c r="K68" s="14"/>
      <c r="L68" s="14"/>
    </row>
    <row r="69" spans="4:12" x14ac:dyDescent="0.2">
      <c r="D69" s="14"/>
      <c r="E69" s="14"/>
      <c r="F69" s="14"/>
      <c r="G69" s="14"/>
      <c r="H69" s="14"/>
      <c r="I69" s="14"/>
      <c r="J69" s="14"/>
      <c r="K69" s="14"/>
      <c r="L69" s="14"/>
    </row>
    <row r="70" spans="4:12" x14ac:dyDescent="0.2">
      <c r="D70" s="14"/>
      <c r="E70" s="14"/>
      <c r="F70" s="14"/>
      <c r="G70" s="14"/>
      <c r="H70" s="14"/>
      <c r="I70" s="14"/>
      <c r="J70" s="14"/>
      <c r="K70" s="14"/>
      <c r="L70" s="14"/>
    </row>
    <row r="71" spans="4:12" x14ac:dyDescent="0.2">
      <c r="D71" s="14"/>
      <c r="E71" s="14"/>
      <c r="F71" s="14"/>
      <c r="G71" s="14"/>
      <c r="H71" s="14"/>
      <c r="I71" s="14"/>
      <c r="J71" s="14"/>
      <c r="K71" s="14"/>
      <c r="L71" s="14"/>
    </row>
    <row r="72" spans="4:12" x14ac:dyDescent="0.2">
      <c r="D72" s="14"/>
      <c r="E72" s="14"/>
      <c r="F72" s="14"/>
      <c r="G72" s="14"/>
      <c r="H72" s="14"/>
      <c r="I72" s="14"/>
      <c r="J72" s="14"/>
      <c r="K72" s="14"/>
      <c r="L72" s="14"/>
    </row>
    <row r="73" spans="4:12" x14ac:dyDescent="0.2">
      <c r="D73" s="14"/>
      <c r="E73" s="14"/>
      <c r="F73" s="14"/>
      <c r="G73" s="14"/>
      <c r="H73" s="14"/>
      <c r="I73" s="14"/>
      <c r="J73" s="14"/>
      <c r="K73" s="14"/>
      <c r="L73" s="14"/>
    </row>
    <row r="74" spans="4:12" x14ac:dyDescent="0.2">
      <c r="D74" s="14"/>
      <c r="E74" s="14"/>
      <c r="F74" s="14"/>
      <c r="G74" s="14"/>
      <c r="H74" s="14"/>
      <c r="I74" s="14"/>
      <c r="J74" s="14"/>
      <c r="K74" s="14"/>
      <c r="L74" s="14"/>
    </row>
    <row r="75" spans="4:12" x14ac:dyDescent="0.2">
      <c r="D75" s="14"/>
      <c r="E75" s="14"/>
      <c r="F75" s="14"/>
      <c r="G75" s="14"/>
      <c r="H75" s="14"/>
      <c r="I75" s="14"/>
      <c r="J75" s="14"/>
      <c r="K75" s="14"/>
      <c r="L75" s="14"/>
    </row>
    <row r="76" spans="4:12" x14ac:dyDescent="0.2">
      <c r="D76" s="14"/>
      <c r="E76" s="14"/>
      <c r="F76" s="14"/>
      <c r="G76" s="14"/>
      <c r="H76" s="14"/>
      <c r="I76" s="14"/>
      <c r="J76" s="14"/>
      <c r="K76" s="14"/>
      <c r="L76" s="14"/>
    </row>
    <row r="77" spans="4:12" x14ac:dyDescent="0.2">
      <c r="D77" s="14"/>
      <c r="E77" s="14"/>
      <c r="F77" s="14"/>
      <c r="G77" s="14"/>
      <c r="H77" s="14"/>
      <c r="I77" s="14"/>
      <c r="J77" s="14"/>
      <c r="K77" s="14"/>
      <c r="L77" s="14"/>
    </row>
    <row r="78" spans="4:12" x14ac:dyDescent="0.2">
      <c r="D78" s="14"/>
      <c r="E78" s="14"/>
      <c r="F78" s="14"/>
      <c r="G78" s="14"/>
      <c r="H78" s="14"/>
      <c r="I78" s="14"/>
      <c r="J78" s="14"/>
      <c r="K78" s="14"/>
      <c r="L78" s="14"/>
    </row>
    <row r="79" spans="4:12" x14ac:dyDescent="0.2">
      <c r="D79" s="14"/>
      <c r="E79" s="14"/>
      <c r="F79" s="14"/>
      <c r="G79" s="14"/>
      <c r="H79" s="14"/>
      <c r="I79" s="14"/>
      <c r="J79" s="14"/>
      <c r="K79" s="14"/>
      <c r="L79" s="14"/>
    </row>
    <row r="80" spans="4:12" x14ac:dyDescent="0.2">
      <c r="D80" s="14"/>
      <c r="E80" s="14"/>
      <c r="F80" s="14"/>
      <c r="G80" s="14"/>
      <c r="H80" s="14"/>
      <c r="I80" s="14"/>
      <c r="J80" s="14"/>
      <c r="K80" s="14"/>
      <c r="L80" s="14"/>
    </row>
    <row r="81" spans="4:12" x14ac:dyDescent="0.2">
      <c r="D81" s="14"/>
      <c r="E81" s="14"/>
      <c r="F81" s="14"/>
      <c r="G81" s="14"/>
      <c r="H81" s="14"/>
      <c r="I81" s="14"/>
      <c r="J81" s="14"/>
      <c r="K81" s="14"/>
      <c r="L81" s="14"/>
    </row>
    <row r="82" spans="4:12" x14ac:dyDescent="0.2">
      <c r="D82" s="14"/>
      <c r="E82" s="14"/>
      <c r="F82" s="14"/>
      <c r="G82" s="14"/>
      <c r="H82" s="14"/>
      <c r="I82" s="14"/>
      <c r="J82" s="14"/>
      <c r="K82" s="14"/>
      <c r="L82" s="14"/>
    </row>
    <row r="83" spans="4:12" x14ac:dyDescent="0.2">
      <c r="D83" s="14"/>
      <c r="E83" s="14"/>
      <c r="F83" s="14"/>
      <c r="G83" s="14"/>
      <c r="H83" s="14"/>
      <c r="I83" s="14"/>
      <c r="J83" s="14"/>
      <c r="K83" s="14"/>
      <c r="L83" s="14"/>
    </row>
    <row r="84" spans="4:12" x14ac:dyDescent="0.2">
      <c r="D84" s="14"/>
      <c r="E84" s="14"/>
      <c r="F84" s="14"/>
      <c r="G84" s="14"/>
      <c r="H84" s="14"/>
      <c r="I84" s="14"/>
      <c r="J84" s="14"/>
      <c r="K84" s="14"/>
      <c r="L84" s="14"/>
    </row>
    <row r="85" spans="4:12" x14ac:dyDescent="0.2">
      <c r="D85" s="14"/>
      <c r="E85" s="14"/>
      <c r="F85" s="14"/>
      <c r="G85" s="14"/>
      <c r="H85" s="14"/>
      <c r="I85" s="14"/>
      <c r="J85" s="14"/>
      <c r="K85" s="14"/>
      <c r="L85" s="14"/>
    </row>
    <row r="86" spans="4:12" x14ac:dyDescent="0.2">
      <c r="D86" s="14"/>
      <c r="E86" s="14"/>
      <c r="F86" s="14"/>
      <c r="G86" s="14"/>
      <c r="H86" s="14"/>
      <c r="I86" s="14"/>
      <c r="J86" s="14"/>
      <c r="K86" s="14"/>
      <c r="L86" s="14"/>
    </row>
    <row r="87" spans="4:12" x14ac:dyDescent="0.2">
      <c r="D87" s="14"/>
      <c r="E87" s="14"/>
      <c r="F87" s="14"/>
      <c r="G87" s="14"/>
      <c r="H87" s="14"/>
      <c r="I87" s="14"/>
      <c r="J87" s="14"/>
      <c r="K87" s="14"/>
      <c r="L87" s="14"/>
    </row>
    <row r="88" spans="4:12" x14ac:dyDescent="0.2">
      <c r="D88" s="14"/>
      <c r="E88" s="14"/>
      <c r="F88" s="14"/>
      <c r="G88" s="14"/>
      <c r="H88" s="14"/>
      <c r="I88" s="14"/>
      <c r="J88" s="14"/>
      <c r="K88" s="14"/>
      <c r="L88" s="14"/>
    </row>
    <row r="89" spans="4:12" x14ac:dyDescent="0.2">
      <c r="D89" s="14"/>
      <c r="E89" s="14"/>
      <c r="F89" s="14"/>
      <c r="G89" s="14"/>
      <c r="H89" s="14"/>
      <c r="I89" s="14"/>
      <c r="J89" s="14"/>
      <c r="K89" s="14"/>
      <c r="L89" s="14"/>
    </row>
    <row r="90" spans="4:12" x14ac:dyDescent="0.2">
      <c r="D90" s="14"/>
      <c r="E90" s="14"/>
      <c r="F90" s="14"/>
      <c r="G90" s="14"/>
      <c r="H90" s="14"/>
      <c r="I90" s="14"/>
      <c r="J90" s="14"/>
      <c r="K90" s="14"/>
      <c r="L90" s="14"/>
    </row>
    <row r="91" spans="4:12" x14ac:dyDescent="0.2">
      <c r="D91" s="14"/>
      <c r="E91" s="14"/>
      <c r="F91" s="14"/>
      <c r="G91" s="14"/>
      <c r="H91" s="14"/>
      <c r="I91" s="14"/>
      <c r="J91" s="14"/>
      <c r="K91" s="14"/>
      <c r="L91" s="14"/>
    </row>
    <row r="92" spans="4:12" x14ac:dyDescent="0.2">
      <c r="D92" s="14"/>
      <c r="E92" s="14"/>
      <c r="F92" s="14"/>
      <c r="G92" s="14"/>
      <c r="H92" s="14"/>
      <c r="I92" s="14"/>
      <c r="J92" s="14"/>
      <c r="K92" s="14"/>
      <c r="L92" s="14"/>
    </row>
    <row r="93" spans="4:12" x14ac:dyDescent="0.2">
      <c r="D93" s="14"/>
      <c r="E93" s="14"/>
      <c r="F93" s="14"/>
      <c r="G93" s="14"/>
      <c r="H93" s="14"/>
      <c r="I93" s="14"/>
      <c r="J93" s="14"/>
      <c r="K93" s="14"/>
      <c r="L93" s="14"/>
    </row>
    <row r="94" spans="4:12" x14ac:dyDescent="0.2">
      <c r="D94" s="14"/>
      <c r="E94" s="14"/>
      <c r="F94" s="14"/>
      <c r="G94" s="14"/>
      <c r="H94" s="14"/>
      <c r="I94" s="14"/>
      <c r="J94" s="14"/>
      <c r="K94" s="14"/>
      <c r="L94" s="14"/>
    </row>
    <row r="95" spans="4:12" x14ac:dyDescent="0.2">
      <c r="D95" s="14"/>
      <c r="E95" s="14"/>
      <c r="F95" s="14"/>
      <c r="G95" s="14"/>
      <c r="H95" s="14"/>
      <c r="I95" s="14"/>
      <c r="J95" s="14"/>
      <c r="K95" s="14"/>
      <c r="L95" s="14"/>
    </row>
    <row r="96" spans="4:12" x14ac:dyDescent="0.2">
      <c r="D96" s="14"/>
      <c r="E96" s="14"/>
      <c r="F96" s="14"/>
      <c r="G96" s="14"/>
      <c r="H96" s="14"/>
      <c r="I96" s="14"/>
      <c r="J96" s="14"/>
      <c r="K96" s="14"/>
      <c r="L96" s="14"/>
    </row>
    <row r="97" spans="4:12" x14ac:dyDescent="0.2">
      <c r="D97" s="14"/>
      <c r="E97" s="14"/>
      <c r="F97" s="14"/>
      <c r="G97" s="14"/>
      <c r="H97" s="14"/>
      <c r="I97" s="14"/>
      <c r="J97" s="14"/>
      <c r="K97" s="14"/>
      <c r="L97" s="14"/>
    </row>
    <row r="98" spans="4:12" x14ac:dyDescent="0.2">
      <c r="D98" s="14"/>
      <c r="E98" s="14"/>
      <c r="F98" s="14"/>
      <c r="G98" s="14"/>
      <c r="H98" s="14"/>
      <c r="I98" s="14"/>
      <c r="J98" s="14"/>
      <c r="K98" s="14"/>
      <c r="L98" s="14"/>
    </row>
    <row r="99" spans="4:12" x14ac:dyDescent="0.2">
      <c r="D99" s="14"/>
      <c r="E99" s="14"/>
      <c r="F99" s="14"/>
      <c r="G99" s="14"/>
      <c r="H99" s="14"/>
      <c r="I99" s="14"/>
      <c r="J99" s="14"/>
      <c r="K99" s="14"/>
      <c r="L99" s="14"/>
    </row>
    <row r="100" spans="4:12" x14ac:dyDescent="0.2"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4:12" x14ac:dyDescent="0.2"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4:12" x14ac:dyDescent="0.2"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4:12" x14ac:dyDescent="0.2"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4:12" x14ac:dyDescent="0.2"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4:12" x14ac:dyDescent="0.2"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4:12" x14ac:dyDescent="0.2"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4:12" x14ac:dyDescent="0.2"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4:12" x14ac:dyDescent="0.2"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4:12" x14ac:dyDescent="0.2"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4:12" x14ac:dyDescent="0.2"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4:12" x14ac:dyDescent="0.2"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4:12" x14ac:dyDescent="0.2"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4:12" x14ac:dyDescent="0.2"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4:12" x14ac:dyDescent="0.2"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4:12" x14ac:dyDescent="0.2"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4:12" x14ac:dyDescent="0.2"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4:12" x14ac:dyDescent="0.2"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4:12" x14ac:dyDescent="0.2"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4:12" x14ac:dyDescent="0.2"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4:12" x14ac:dyDescent="0.2"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4:12" x14ac:dyDescent="0.2"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4:12" x14ac:dyDescent="0.2"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4:12" x14ac:dyDescent="0.2"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4:12" x14ac:dyDescent="0.2"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4:12" x14ac:dyDescent="0.2"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4:12" x14ac:dyDescent="0.2"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4:12" x14ac:dyDescent="0.2"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4:12" x14ac:dyDescent="0.2"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4:12" x14ac:dyDescent="0.2"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4:12" x14ac:dyDescent="0.2"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4:12" x14ac:dyDescent="0.2"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4:12" x14ac:dyDescent="0.2"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4:12" x14ac:dyDescent="0.2"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4:12" x14ac:dyDescent="0.2"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4:12" x14ac:dyDescent="0.2"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4:12" x14ac:dyDescent="0.2"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4:12" x14ac:dyDescent="0.2"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4:12" x14ac:dyDescent="0.2"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4:12" x14ac:dyDescent="0.2"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4:12" x14ac:dyDescent="0.2"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4:12" x14ac:dyDescent="0.2"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4:12" x14ac:dyDescent="0.2"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4:12" x14ac:dyDescent="0.2"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4:12" x14ac:dyDescent="0.2"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4:12" x14ac:dyDescent="0.2"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4:12" x14ac:dyDescent="0.2"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4:12" x14ac:dyDescent="0.2"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4:12" x14ac:dyDescent="0.2"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4:12" x14ac:dyDescent="0.2"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4:12" x14ac:dyDescent="0.2"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4:12" x14ac:dyDescent="0.2"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4:12" x14ac:dyDescent="0.2"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4:12" x14ac:dyDescent="0.2"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4:12" x14ac:dyDescent="0.2"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4:12" x14ac:dyDescent="0.2"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4:12" x14ac:dyDescent="0.2"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4:12" x14ac:dyDescent="0.2"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4:12" x14ac:dyDescent="0.2"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4:12" x14ac:dyDescent="0.2">
      <c r="D159" s="14"/>
      <c r="E159" s="14"/>
      <c r="F159" s="14"/>
      <c r="G159" s="14"/>
      <c r="H159" s="14"/>
      <c r="I159" s="14"/>
      <c r="J159" s="14"/>
      <c r="K159" s="14"/>
      <c r="L159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N160"/>
  <sheetViews>
    <sheetView topLeftCell="B1" workbookViewId="0">
      <selection activeCell="B11" sqref="B11:E11"/>
    </sheetView>
  </sheetViews>
  <sheetFormatPr baseColWidth="10" defaultRowHeight="11.25" x14ac:dyDescent="0.2"/>
  <cols>
    <col min="1" max="1" width="2" style="9" customWidth="1"/>
    <col min="2" max="2" width="18.28515625" style="9" customWidth="1"/>
    <col min="3" max="3" width="48.5703125" style="9" customWidth="1"/>
    <col min="4" max="4" width="15" style="9" customWidth="1"/>
    <col min="5" max="5" width="17.42578125" style="9" customWidth="1"/>
    <col min="6" max="6" width="10.7109375" style="9" customWidth="1"/>
    <col min="7" max="7" width="19" style="9" customWidth="1"/>
    <col min="8" max="8" width="14.42578125" style="9" customWidth="1"/>
    <col min="9" max="9" width="9.42578125" style="9" customWidth="1"/>
    <col min="10" max="10" width="17.140625" style="9" customWidth="1"/>
    <col min="11" max="11" width="2.140625" style="9" customWidth="1"/>
    <col min="12" max="12" width="14.85546875" style="9" customWidth="1"/>
    <col min="13" max="16384" width="11.42578125" style="9"/>
  </cols>
  <sheetData>
    <row r="1" spans="2:14" ht="7.5" customHeight="1" thickBot="1" x14ac:dyDescent="0.25"/>
    <row r="2" spans="2:14" ht="12" thickBot="1" x14ac:dyDescent="0.25">
      <c r="B2" s="4" t="s">
        <v>11</v>
      </c>
      <c r="C2" s="4" t="s">
        <v>10</v>
      </c>
      <c r="D2" s="47" t="s">
        <v>15</v>
      </c>
      <c r="E2" s="48" t="s">
        <v>14</v>
      </c>
      <c r="F2" s="48" t="s">
        <v>119</v>
      </c>
      <c r="G2" s="49" t="s">
        <v>7</v>
      </c>
      <c r="H2" s="49" t="s">
        <v>8</v>
      </c>
      <c r="I2" s="58" t="s">
        <v>123</v>
      </c>
      <c r="J2" s="50" t="s">
        <v>9</v>
      </c>
    </row>
    <row r="3" spans="2:14" x14ac:dyDescent="0.2">
      <c r="B3" s="5"/>
      <c r="C3" s="6" t="s">
        <v>12</v>
      </c>
      <c r="D3" s="7"/>
      <c r="E3" s="7"/>
      <c r="F3" s="7"/>
      <c r="G3" s="7"/>
      <c r="H3" s="7"/>
      <c r="I3" s="7"/>
      <c r="J3" s="8"/>
      <c r="K3" s="14"/>
      <c r="L3" s="14"/>
    </row>
    <row r="4" spans="2:14" s="76" customFormat="1" x14ac:dyDescent="0.2">
      <c r="B4" s="74" t="s">
        <v>13</v>
      </c>
      <c r="C4" s="74" t="s">
        <v>20</v>
      </c>
      <c r="D4" s="43">
        <v>85.63</v>
      </c>
      <c r="E4" s="43">
        <f>D4*1.18</f>
        <v>101.04339999999999</v>
      </c>
      <c r="F4" s="43">
        <v>40</v>
      </c>
      <c r="G4" s="43">
        <f>D4*F4/100</f>
        <v>34.251999999999995</v>
      </c>
      <c r="H4" s="43">
        <f t="shared" ref="H4:H35" si="0">E4+G4</f>
        <v>135.29539999999997</v>
      </c>
      <c r="I4" s="43">
        <f>J4-E4</f>
        <v>58.605171999999982</v>
      </c>
      <c r="J4" s="43">
        <f t="shared" ref="J4:J35" si="1">H4*1.18</f>
        <v>159.64857199999997</v>
      </c>
      <c r="K4" s="75"/>
      <c r="L4" s="75"/>
      <c r="N4" s="75"/>
    </row>
    <row r="5" spans="2:14" s="76" customFormat="1" x14ac:dyDescent="0.2">
      <c r="B5" s="74" t="s">
        <v>16</v>
      </c>
      <c r="C5" s="74" t="s">
        <v>19</v>
      </c>
      <c r="D5" s="43">
        <v>175.92</v>
      </c>
      <c r="E5" s="43">
        <f>D5*1.18</f>
        <v>207.58559999999997</v>
      </c>
      <c r="F5" s="43">
        <v>35</v>
      </c>
      <c r="G5" s="43">
        <f>D5*F5/100</f>
        <v>61.571999999999996</v>
      </c>
      <c r="H5" s="43">
        <f t="shared" si="0"/>
        <v>269.15759999999995</v>
      </c>
      <c r="I5" s="43">
        <f t="shared" ref="I5:I17" si="2">J5-E5</f>
        <v>110.02036799999993</v>
      </c>
      <c r="J5" s="43">
        <f t="shared" si="1"/>
        <v>317.6059679999999</v>
      </c>
      <c r="K5" s="75"/>
      <c r="L5" s="75"/>
    </row>
    <row r="6" spans="2:14" s="76" customFormat="1" x14ac:dyDescent="0.2">
      <c r="B6" s="74" t="s">
        <v>17</v>
      </c>
      <c r="C6" s="74" t="s">
        <v>18</v>
      </c>
      <c r="D6" s="43">
        <v>146.72</v>
      </c>
      <c r="E6" s="43">
        <f t="shared" ref="E6:E55" si="3">D6*1.18</f>
        <v>173.12959999999998</v>
      </c>
      <c r="F6" s="43">
        <v>35</v>
      </c>
      <c r="G6" s="43">
        <f t="shared" ref="G6:G17" si="4">D6*F6/100</f>
        <v>51.351999999999997</v>
      </c>
      <c r="H6" s="43">
        <f t="shared" si="0"/>
        <v>224.48159999999999</v>
      </c>
      <c r="I6" s="43">
        <f t="shared" si="2"/>
        <v>106.87040000000002</v>
      </c>
      <c r="J6" s="43">
        <v>280</v>
      </c>
      <c r="K6" s="75"/>
      <c r="L6" s="75"/>
    </row>
    <row r="7" spans="2:14" x14ac:dyDescent="0.2">
      <c r="B7" s="1" t="s">
        <v>21</v>
      </c>
      <c r="C7" s="1" t="s">
        <v>22</v>
      </c>
      <c r="D7" s="43">
        <v>29.1</v>
      </c>
      <c r="E7" s="43">
        <f t="shared" si="3"/>
        <v>34.338000000000001</v>
      </c>
      <c r="F7" s="43">
        <v>55</v>
      </c>
      <c r="G7" s="43">
        <f t="shared" si="4"/>
        <v>16.004999999999999</v>
      </c>
      <c r="H7" s="43">
        <f t="shared" si="0"/>
        <v>50.343000000000004</v>
      </c>
      <c r="I7" s="43">
        <f t="shared" si="2"/>
        <v>25.066740000000003</v>
      </c>
      <c r="J7" s="43">
        <f t="shared" si="1"/>
        <v>59.404740000000004</v>
      </c>
      <c r="K7" s="14"/>
      <c r="L7" s="14"/>
    </row>
    <row r="8" spans="2:14" s="61" customFormat="1" x14ac:dyDescent="0.2">
      <c r="B8" s="59" t="s">
        <v>23</v>
      </c>
      <c r="C8" s="78" t="s">
        <v>24</v>
      </c>
      <c r="D8" s="43">
        <v>38.93</v>
      </c>
      <c r="E8" s="43">
        <f t="shared" si="3"/>
        <v>45.937399999999997</v>
      </c>
      <c r="F8" s="43">
        <v>40</v>
      </c>
      <c r="G8" s="43">
        <f t="shared" si="4"/>
        <v>15.572000000000001</v>
      </c>
      <c r="H8" s="43">
        <f t="shared" si="0"/>
        <v>61.509399999999999</v>
      </c>
      <c r="I8" s="43">
        <f t="shared" si="2"/>
        <v>26.643692000000001</v>
      </c>
      <c r="J8" s="43">
        <f t="shared" si="1"/>
        <v>72.581091999999998</v>
      </c>
      <c r="K8" s="60"/>
      <c r="L8" s="60"/>
    </row>
    <row r="9" spans="2:14" s="76" customFormat="1" x14ac:dyDescent="0.2">
      <c r="B9" s="74" t="s">
        <v>25</v>
      </c>
      <c r="C9" s="74" t="s">
        <v>26</v>
      </c>
      <c r="D9" s="43">
        <v>434.97</v>
      </c>
      <c r="E9" s="43">
        <f t="shared" si="3"/>
        <v>513.26459999999997</v>
      </c>
      <c r="F9" s="43">
        <v>20</v>
      </c>
      <c r="G9" s="43">
        <f t="shared" si="4"/>
        <v>86.994000000000014</v>
      </c>
      <c r="H9" s="43">
        <f t="shared" si="0"/>
        <v>600.2586</v>
      </c>
      <c r="I9" s="43">
        <f t="shared" si="2"/>
        <v>195.04054799999994</v>
      </c>
      <c r="J9" s="43">
        <f t="shared" si="1"/>
        <v>708.30514799999992</v>
      </c>
      <c r="K9" s="75"/>
      <c r="L9" s="75"/>
    </row>
    <row r="10" spans="2:14" s="61" customFormat="1" x14ac:dyDescent="0.2">
      <c r="B10" s="59" t="s">
        <v>27</v>
      </c>
      <c r="C10" s="59" t="s">
        <v>28</v>
      </c>
      <c r="D10" s="43">
        <v>42.46</v>
      </c>
      <c r="E10" s="43">
        <f t="shared" si="3"/>
        <v>50.102799999999995</v>
      </c>
      <c r="F10" s="43">
        <v>55</v>
      </c>
      <c r="G10" s="43">
        <f t="shared" si="4"/>
        <v>23.353000000000002</v>
      </c>
      <c r="H10" s="43">
        <f t="shared" si="0"/>
        <v>73.455799999999996</v>
      </c>
      <c r="I10" s="43">
        <f t="shared" si="2"/>
        <v>36.575043999999998</v>
      </c>
      <c r="J10" s="43">
        <f t="shared" si="1"/>
        <v>86.677843999999993</v>
      </c>
      <c r="K10" s="60"/>
      <c r="L10" s="60"/>
    </row>
    <row r="11" spans="2:14" x14ac:dyDescent="0.2">
      <c r="B11" s="1" t="s">
        <v>29</v>
      </c>
      <c r="C11" s="85" t="s">
        <v>30</v>
      </c>
      <c r="D11" s="43">
        <v>45.63</v>
      </c>
      <c r="E11" s="43">
        <f t="shared" si="3"/>
        <v>53.843400000000003</v>
      </c>
      <c r="F11" s="43">
        <v>55</v>
      </c>
      <c r="G11" s="43">
        <f t="shared" si="4"/>
        <v>25.096500000000002</v>
      </c>
      <c r="H11" s="43">
        <f t="shared" si="0"/>
        <v>78.939900000000009</v>
      </c>
      <c r="I11" s="43">
        <f t="shared" si="2"/>
        <v>39.305682000000004</v>
      </c>
      <c r="J11" s="43">
        <f t="shared" si="1"/>
        <v>93.149082000000007</v>
      </c>
      <c r="K11" s="14"/>
      <c r="L11" s="14"/>
    </row>
    <row r="12" spans="2:14" x14ac:dyDescent="0.2">
      <c r="B12" s="1" t="s">
        <v>31</v>
      </c>
      <c r="C12" s="1" t="s">
        <v>32</v>
      </c>
      <c r="D12" s="43">
        <v>130.84</v>
      </c>
      <c r="E12" s="43">
        <f t="shared" si="3"/>
        <v>154.3912</v>
      </c>
      <c r="F12" s="43">
        <v>20</v>
      </c>
      <c r="G12" s="43">
        <f t="shared" si="4"/>
        <v>26.168000000000003</v>
      </c>
      <c r="H12" s="43">
        <f t="shared" si="0"/>
        <v>180.5592</v>
      </c>
      <c r="I12" s="43">
        <f t="shared" si="2"/>
        <v>58.668655999999999</v>
      </c>
      <c r="J12" s="43">
        <f t="shared" si="1"/>
        <v>213.059856</v>
      </c>
      <c r="K12" s="14"/>
      <c r="L12" s="14"/>
    </row>
    <row r="13" spans="2:14" s="70" customFormat="1" x14ac:dyDescent="0.2">
      <c r="B13" s="68" t="s">
        <v>33</v>
      </c>
      <c r="C13" s="68" t="s">
        <v>34</v>
      </c>
      <c r="D13" s="43">
        <v>130.84</v>
      </c>
      <c r="E13" s="43">
        <f t="shared" si="3"/>
        <v>154.3912</v>
      </c>
      <c r="F13" s="43">
        <v>20</v>
      </c>
      <c r="G13" s="43">
        <f t="shared" si="4"/>
        <v>26.168000000000003</v>
      </c>
      <c r="H13" s="43">
        <f t="shared" si="0"/>
        <v>180.5592</v>
      </c>
      <c r="I13" s="43">
        <f t="shared" si="2"/>
        <v>58.668655999999999</v>
      </c>
      <c r="J13" s="43">
        <f t="shared" si="1"/>
        <v>213.059856</v>
      </c>
      <c r="K13" s="69"/>
      <c r="L13" s="69"/>
    </row>
    <row r="14" spans="2:14" s="67" customFormat="1" x14ac:dyDescent="0.2">
      <c r="B14" s="65" t="s">
        <v>35</v>
      </c>
      <c r="C14" s="65" t="s">
        <v>36</v>
      </c>
      <c r="D14" s="43">
        <v>98.5</v>
      </c>
      <c r="E14" s="43">
        <f t="shared" si="3"/>
        <v>116.22999999999999</v>
      </c>
      <c r="F14" s="43">
        <v>55</v>
      </c>
      <c r="G14" s="43">
        <f t="shared" si="4"/>
        <v>54.174999999999997</v>
      </c>
      <c r="H14" s="43">
        <f t="shared" si="0"/>
        <v>170.40499999999997</v>
      </c>
      <c r="I14" s="43">
        <f t="shared" si="2"/>
        <v>84.847899999999981</v>
      </c>
      <c r="J14" s="43">
        <f t="shared" si="1"/>
        <v>201.07789999999997</v>
      </c>
      <c r="K14" s="66"/>
      <c r="L14" s="66"/>
    </row>
    <row r="15" spans="2:14" s="67" customFormat="1" x14ac:dyDescent="0.2">
      <c r="B15" s="65" t="s">
        <v>37</v>
      </c>
      <c r="C15" s="65" t="s">
        <v>38</v>
      </c>
      <c r="D15" s="43">
        <v>126.35</v>
      </c>
      <c r="E15" s="43">
        <f t="shared" si="3"/>
        <v>149.09299999999999</v>
      </c>
      <c r="F15" s="43">
        <v>55</v>
      </c>
      <c r="G15" s="43">
        <f t="shared" si="4"/>
        <v>69.492500000000007</v>
      </c>
      <c r="H15" s="43">
        <f t="shared" si="0"/>
        <v>218.5855</v>
      </c>
      <c r="I15" s="43">
        <f t="shared" si="2"/>
        <v>108.83788999999999</v>
      </c>
      <c r="J15" s="43">
        <f t="shared" si="1"/>
        <v>257.93088999999998</v>
      </c>
      <c r="K15" s="66"/>
      <c r="L15" s="66"/>
    </row>
    <row r="16" spans="2:14" s="73" customFormat="1" x14ac:dyDescent="0.2">
      <c r="B16" s="71" t="s">
        <v>39</v>
      </c>
      <c r="C16" s="71" t="s">
        <v>65</v>
      </c>
      <c r="D16" s="43">
        <v>210.21</v>
      </c>
      <c r="E16" s="43">
        <f t="shared" si="3"/>
        <v>248.0478</v>
      </c>
      <c r="F16" s="43">
        <v>20</v>
      </c>
      <c r="G16" s="43">
        <f t="shared" si="4"/>
        <v>42.042000000000002</v>
      </c>
      <c r="H16" s="43">
        <f t="shared" si="0"/>
        <v>290.08979999999997</v>
      </c>
      <c r="I16" s="43">
        <f t="shared" si="2"/>
        <v>94.258163999999965</v>
      </c>
      <c r="J16" s="43">
        <f t="shared" si="1"/>
        <v>342.30596399999996</v>
      </c>
      <c r="K16" s="72"/>
      <c r="L16" s="72"/>
    </row>
    <row r="17" spans="2:12" s="73" customFormat="1" x14ac:dyDescent="0.2">
      <c r="B17" s="71" t="s">
        <v>40</v>
      </c>
      <c r="C17" s="77" t="s">
        <v>66</v>
      </c>
      <c r="D17" s="43">
        <v>101.51</v>
      </c>
      <c r="E17" s="43">
        <f t="shared" si="3"/>
        <v>119.7818</v>
      </c>
      <c r="F17" s="43">
        <v>20</v>
      </c>
      <c r="G17" s="43">
        <f t="shared" si="4"/>
        <v>20.302</v>
      </c>
      <c r="H17" s="43">
        <f t="shared" si="0"/>
        <v>140.0838</v>
      </c>
      <c r="I17" s="43">
        <f t="shared" si="2"/>
        <v>80.218199999999996</v>
      </c>
      <c r="J17" s="43">
        <v>200</v>
      </c>
      <c r="K17" s="72"/>
      <c r="L17" s="72"/>
    </row>
    <row r="18" spans="2:12" x14ac:dyDescent="0.2">
      <c r="B18" s="1"/>
      <c r="C18" s="19"/>
      <c r="D18" s="2"/>
      <c r="E18" s="2">
        <f t="shared" si="3"/>
        <v>0</v>
      </c>
      <c r="F18" s="2"/>
      <c r="G18" s="2"/>
      <c r="H18" s="2">
        <f t="shared" si="0"/>
        <v>0</v>
      </c>
      <c r="I18" s="2"/>
      <c r="J18" s="3">
        <f t="shared" si="1"/>
        <v>0</v>
      </c>
      <c r="K18" s="14"/>
      <c r="L18" s="14"/>
    </row>
    <row r="19" spans="2:12" x14ac:dyDescent="0.2">
      <c r="B19" s="1"/>
      <c r="C19" s="19"/>
      <c r="D19" s="2"/>
      <c r="E19" s="2">
        <f t="shared" si="3"/>
        <v>0</v>
      </c>
      <c r="F19" s="2"/>
      <c r="G19" s="2"/>
      <c r="H19" s="2">
        <f t="shared" si="0"/>
        <v>0</v>
      </c>
      <c r="I19" s="2"/>
      <c r="J19" s="3">
        <f t="shared" si="1"/>
        <v>0</v>
      </c>
      <c r="K19" s="14"/>
      <c r="L19" s="14"/>
    </row>
    <row r="20" spans="2:12" x14ac:dyDescent="0.2">
      <c r="B20" s="1"/>
      <c r="C20" s="19"/>
      <c r="D20" s="2"/>
      <c r="E20" s="2">
        <f t="shared" si="3"/>
        <v>0</v>
      </c>
      <c r="F20" s="2"/>
      <c r="G20" s="2"/>
      <c r="H20" s="2">
        <f t="shared" si="0"/>
        <v>0</v>
      </c>
      <c r="I20" s="2"/>
      <c r="J20" s="3">
        <f t="shared" si="1"/>
        <v>0</v>
      </c>
      <c r="K20" s="14"/>
      <c r="L20" s="14"/>
    </row>
    <row r="21" spans="2:12" x14ac:dyDescent="0.2">
      <c r="B21" s="1"/>
      <c r="C21" s="19"/>
      <c r="D21" s="2"/>
      <c r="E21" s="2">
        <f t="shared" si="3"/>
        <v>0</v>
      </c>
      <c r="F21" s="2"/>
      <c r="G21" s="2"/>
      <c r="H21" s="2">
        <f t="shared" si="0"/>
        <v>0</v>
      </c>
      <c r="I21" s="2"/>
      <c r="J21" s="3">
        <f t="shared" si="1"/>
        <v>0</v>
      </c>
      <c r="K21" s="14"/>
      <c r="L21" s="14"/>
    </row>
    <row r="22" spans="2:12" x14ac:dyDescent="0.2">
      <c r="B22" s="1"/>
      <c r="C22" s="19"/>
      <c r="D22" s="2"/>
      <c r="E22" s="2">
        <f t="shared" si="3"/>
        <v>0</v>
      </c>
      <c r="F22" s="2"/>
      <c r="G22" s="2"/>
      <c r="H22" s="2">
        <f t="shared" si="0"/>
        <v>0</v>
      </c>
      <c r="I22" s="2"/>
      <c r="J22" s="3">
        <f t="shared" si="1"/>
        <v>0</v>
      </c>
      <c r="K22" s="14"/>
      <c r="L22" s="14"/>
    </row>
    <row r="23" spans="2:12" x14ac:dyDescent="0.2">
      <c r="B23" s="1"/>
      <c r="C23" s="19"/>
      <c r="D23" s="2"/>
      <c r="E23" s="2">
        <f t="shared" si="3"/>
        <v>0</v>
      </c>
      <c r="F23" s="2"/>
      <c r="G23" s="2"/>
      <c r="H23" s="2">
        <f t="shared" si="0"/>
        <v>0</v>
      </c>
      <c r="I23" s="2"/>
      <c r="J23" s="3">
        <f t="shared" si="1"/>
        <v>0</v>
      </c>
      <c r="K23" s="14"/>
      <c r="L23" s="14"/>
    </row>
    <row r="24" spans="2:12" x14ac:dyDescent="0.2">
      <c r="B24" s="1"/>
      <c r="C24" s="19"/>
      <c r="D24" s="2"/>
      <c r="E24" s="2">
        <f t="shared" si="3"/>
        <v>0</v>
      </c>
      <c r="F24" s="2"/>
      <c r="G24" s="2"/>
      <c r="H24" s="2">
        <f t="shared" si="0"/>
        <v>0</v>
      </c>
      <c r="I24" s="2"/>
      <c r="J24" s="3">
        <f t="shared" si="1"/>
        <v>0</v>
      </c>
      <c r="K24" s="14"/>
      <c r="L24" s="14"/>
    </row>
    <row r="25" spans="2:12" x14ac:dyDescent="0.2">
      <c r="B25" s="1"/>
      <c r="C25" s="19"/>
      <c r="D25" s="2"/>
      <c r="E25" s="2">
        <f t="shared" si="3"/>
        <v>0</v>
      </c>
      <c r="F25" s="2"/>
      <c r="G25" s="2"/>
      <c r="H25" s="2">
        <f t="shared" si="0"/>
        <v>0</v>
      </c>
      <c r="I25" s="2"/>
      <c r="J25" s="3">
        <f t="shared" si="1"/>
        <v>0</v>
      </c>
      <c r="K25" s="14"/>
      <c r="L25" s="14"/>
    </row>
    <row r="26" spans="2:12" x14ac:dyDescent="0.2">
      <c r="B26" s="1"/>
      <c r="C26" s="19"/>
      <c r="D26" s="2"/>
      <c r="E26" s="2">
        <f t="shared" si="3"/>
        <v>0</v>
      </c>
      <c r="F26" s="2"/>
      <c r="G26" s="2"/>
      <c r="H26" s="2">
        <f t="shared" si="0"/>
        <v>0</v>
      </c>
      <c r="I26" s="2"/>
      <c r="J26" s="3">
        <f t="shared" si="1"/>
        <v>0</v>
      </c>
      <c r="K26" s="14"/>
      <c r="L26" s="14"/>
    </row>
    <row r="27" spans="2:12" x14ac:dyDescent="0.2">
      <c r="B27" s="1"/>
      <c r="C27" s="19"/>
      <c r="D27" s="2"/>
      <c r="E27" s="2">
        <f t="shared" si="3"/>
        <v>0</v>
      </c>
      <c r="F27" s="2"/>
      <c r="G27" s="2"/>
      <c r="H27" s="2">
        <f t="shared" si="0"/>
        <v>0</v>
      </c>
      <c r="I27" s="2"/>
      <c r="J27" s="3">
        <f t="shared" si="1"/>
        <v>0</v>
      </c>
      <c r="K27" s="14"/>
      <c r="L27" s="14"/>
    </row>
    <row r="28" spans="2:12" x14ac:dyDescent="0.2">
      <c r="B28" s="1"/>
      <c r="C28" s="19"/>
      <c r="D28" s="2"/>
      <c r="E28" s="2">
        <f t="shared" si="3"/>
        <v>0</v>
      </c>
      <c r="F28" s="2"/>
      <c r="G28" s="2"/>
      <c r="H28" s="2">
        <f t="shared" si="0"/>
        <v>0</v>
      </c>
      <c r="I28" s="2"/>
      <c r="J28" s="3">
        <f t="shared" si="1"/>
        <v>0</v>
      </c>
      <c r="K28" s="14"/>
      <c r="L28" s="14"/>
    </row>
    <row r="29" spans="2:12" x14ac:dyDescent="0.2">
      <c r="B29" s="1"/>
      <c r="C29" s="19"/>
      <c r="D29" s="2"/>
      <c r="E29" s="2">
        <f t="shared" si="3"/>
        <v>0</v>
      </c>
      <c r="F29" s="2"/>
      <c r="G29" s="2"/>
      <c r="H29" s="2">
        <f t="shared" si="0"/>
        <v>0</v>
      </c>
      <c r="I29" s="2"/>
      <c r="J29" s="3">
        <f t="shared" si="1"/>
        <v>0</v>
      </c>
      <c r="K29" s="14"/>
      <c r="L29" s="14"/>
    </row>
    <row r="30" spans="2:12" x14ac:dyDescent="0.2">
      <c r="B30" s="1"/>
      <c r="C30" s="19">
        <v>236</v>
      </c>
      <c r="D30" s="2"/>
      <c r="E30" s="2">
        <f t="shared" si="3"/>
        <v>0</v>
      </c>
      <c r="F30" s="2"/>
      <c r="G30" s="2"/>
      <c r="H30" s="2">
        <f t="shared" si="0"/>
        <v>0</v>
      </c>
      <c r="I30" s="2"/>
      <c r="J30" s="3">
        <f t="shared" si="1"/>
        <v>0</v>
      </c>
      <c r="K30" s="14"/>
      <c r="L30" s="14"/>
    </row>
    <row r="31" spans="2:12" x14ac:dyDescent="0.2">
      <c r="B31" s="1"/>
      <c r="C31" s="19">
        <v>144</v>
      </c>
      <c r="D31" s="2"/>
      <c r="E31" s="2">
        <f t="shared" si="3"/>
        <v>0</v>
      </c>
      <c r="F31" s="2"/>
      <c r="G31" s="2"/>
      <c r="H31" s="2">
        <f t="shared" si="0"/>
        <v>0</v>
      </c>
      <c r="I31" s="2"/>
      <c r="J31" s="3">
        <f t="shared" si="1"/>
        <v>0</v>
      </c>
      <c r="K31" s="14"/>
      <c r="L31" s="14"/>
    </row>
    <row r="32" spans="2:12" x14ac:dyDescent="0.2">
      <c r="B32" s="1"/>
      <c r="C32" s="19"/>
      <c r="D32" s="2"/>
      <c r="E32" s="2">
        <f t="shared" si="3"/>
        <v>0</v>
      </c>
      <c r="F32" s="2"/>
      <c r="G32" s="2"/>
      <c r="H32" s="2">
        <f t="shared" si="0"/>
        <v>0</v>
      </c>
      <c r="I32" s="2"/>
      <c r="J32" s="3">
        <f t="shared" si="1"/>
        <v>0</v>
      </c>
      <c r="K32" s="14"/>
      <c r="L32" s="14"/>
    </row>
    <row r="33" spans="2:12" x14ac:dyDescent="0.2">
      <c r="B33" s="1"/>
      <c r="C33" s="19"/>
      <c r="D33" s="2"/>
      <c r="E33" s="2">
        <f t="shared" si="3"/>
        <v>0</v>
      </c>
      <c r="F33" s="2"/>
      <c r="G33" s="2"/>
      <c r="H33" s="2">
        <f t="shared" si="0"/>
        <v>0</v>
      </c>
      <c r="I33" s="2"/>
      <c r="J33" s="3">
        <f t="shared" si="1"/>
        <v>0</v>
      </c>
      <c r="K33" s="14"/>
      <c r="L33" s="14"/>
    </row>
    <row r="34" spans="2:12" x14ac:dyDescent="0.2">
      <c r="B34" s="1"/>
      <c r="C34" s="19"/>
      <c r="D34" s="2"/>
      <c r="E34" s="2">
        <f t="shared" si="3"/>
        <v>0</v>
      </c>
      <c r="F34" s="2"/>
      <c r="G34" s="2"/>
      <c r="H34" s="2">
        <f t="shared" si="0"/>
        <v>0</v>
      </c>
      <c r="I34" s="2"/>
      <c r="J34" s="3">
        <f t="shared" si="1"/>
        <v>0</v>
      </c>
      <c r="K34" s="14"/>
      <c r="L34" s="14"/>
    </row>
    <row r="35" spans="2:12" x14ac:dyDescent="0.2">
      <c r="B35" s="1"/>
      <c r="C35" s="19"/>
      <c r="D35" s="2"/>
      <c r="E35" s="2">
        <f t="shared" si="3"/>
        <v>0</v>
      </c>
      <c r="F35" s="2"/>
      <c r="G35" s="2"/>
      <c r="H35" s="2">
        <f t="shared" si="0"/>
        <v>0</v>
      </c>
      <c r="I35" s="2"/>
      <c r="J35" s="3">
        <f t="shared" si="1"/>
        <v>0</v>
      </c>
      <c r="K35" s="14"/>
      <c r="L35" s="14"/>
    </row>
    <row r="36" spans="2:12" x14ac:dyDescent="0.2">
      <c r="B36" s="1"/>
      <c r="C36" s="19"/>
      <c r="D36" s="2"/>
      <c r="E36" s="2">
        <f t="shared" si="3"/>
        <v>0</v>
      </c>
      <c r="F36" s="2"/>
      <c r="G36" s="2"/>
      <c r="H36" s="2">
        <f t="shared" ref="H36:H55" si="5">E36+G36</f>
        <v>0</v>
      </c>
      <c r="I36" s="2"/>
      <c r="J36" s="3">
        <f t="shared" ref="J36:J55" si="6">H36*1.18</f>
        <v>0</v>
      </c>
      <c r="K36" s="14"/>
      <c r="L36" s="14"/>
    </row>
    <row r="37" spans="2:12" x14ac:dyDescent="0.2">
      <c r="B37" s="1"/>
      <c r="C37" s="19"/>
      <c r="D37" s="2"/>
      <c r="E37" s="2">
        <f t="shared" si="3"/>
        <v>0</v>
      </c>
      <c r="F37" s="2"/>
      <c r="G37" s="2"/>
      <c r="H37" s="2">
        <f t="shared" si="5"/>
        <v>0</v>
      </c>
      <c r="I37" s="2"/>
      <c r="J37" s="3">
        <f t="shared" si="6"/>
        <v>0</v>
      </c>
      <c r="K37" s="14"/>
      <c r="L37" s="14"/>
    </row>
    <row r="38" spans="2:12" x14ac:dyDescent="0.2">
      <c r="B38" s="1"/>
      <c r="C38" s="19"/>
      <c r="D38" s="2"/>
      <c r="E38" s="2">
        <f t="shared" si="3"/>
        <v>0</v>
      </c>
      <c r="F38" s="2"/>
      <c r="G38" s="2"/>
      <c r="H38" s="2">
        <f t="shared" si="5"/>
        <v>0</v>
      </c>
      <c r="I38" s="2"/>
      <c r="J38" s="3">
        <f t="shared" si="6"/>
        <v>0</v>
      </c>
      <c r="K38" s="14"/>
      <c r="L38" s="14"/>
    </row>
    <row r="39" spans="2:12" x14ac:dyDescent="0.2">
      <c r="B39" s="1"/>
      <c r="C39" s="19"/>
      <c r="D39" s="2"/>
      <c r="E39" s="2">
        <f t="shared" si="3"/>
        <v>0</v>
      </c>
      <c r="F39" s="2"/>
      <c r="G39" s="2"/>
      <c r="H39" s="2">
        <f t="shared" si="5"/>
        <v>0</v>
      </c>
      <c r="I39" s="2"/>
      <c r="J39" s="3">
        <f t="shared" si="6"/>
        <v>0</v>
      </c>
      <c r="K39" s="14"/>
      <c r="L39" s="14"/>
    </row>
    <row r="40" spans="2:12" x14ac:dyDescent="0.2">
      <c r="B40" s="1"/>
      <c r="C40" s="19"/>
      <c r="D40" s="2"/>
      <c r="E40" s="2">
        <f t="shared" si="3"/>
        <v>0</v>
      </c>
      <c r="F40" s="2"/>
      <c r="G40" s="2"/>
      <c r="H40" s="2">
        <f t="shared" si="5"/>
        <v>0</v>
      </c>
      <c r="I40" s="2"/>
      <c r="J40" s="3">
        <f t="shared" si="6"/>
        <v>0</v>
      </c>
      <c r="K40" s="14"/>
      <c r="L40" s="14"/>
    </row>
    <row r="41" spans="2:12" x14ac:dyDescent="0.2">
      <c r="B41" s="1"/>
      <c r="C41" s="19"/>
      <c r="D41" s="2"/>
      <c r="E41" s="2">
        <f t="shared" si="3"/>
        <v>0</v>
      </c>
      <c r="F41" s="2"/>
      <c r="G41" s="2"/>
      <c r="H41" s="2">
        <f t="shared" si="5"/>
        <v>0</v>
      </c>
      <c r="I41" s="2"/>
      <c r="J41" s="3">
        <f t="shared" si="6"/>
        <v>0</v>
      </c>
      <c r="K41" s="14"/>
      <c r="L41" s="14"/>
    </row>
    <row r="42" spans="2:12" x14ac:dyDescent="0.2">
      <c r="B42" s="1"/>
      <c r="C42" s="19"/>
      <c r="D42" s="2"/>
      <c r="E42" s="2">
        <f t="shared" si="3"/>
        <v>0</v>
      </c>
      <c r="F42" s="2"/>
      <c r="G42" s="2"/>
      <c r="H42" s="2">
        <f t="shared" si="5"/>
        <v>0</v>
      </c>
      <c r="I42" s="2"/>
      <c r="J42" s="3">
        <f t="shared" si="6"/>
        <v>0</v>
      </c>
      <c r="K42" s="14"/>
      <c r="L42" s="14"/>
    </row>
    <row r="43" spans="2:12" x14ac:dyDescent="0.2">
      <c r="B43" s="1"/>
      <c r="C43" s="19"/>
      <c r="D43" s="2"/>
      <c r="E43" s="2">
        <f t="shared" si="3"/>
        <v>0</v>
      </c>
      <c r="F43" s="2"/>
      <c r="G43" s="2"/>
      <c r="H43" s="2">
        <f t="shared" si="5"/>
        <v>0</v>
      </c>
      <c r="I43" s="2"/>
      <c r="J43" s="3">
        <f t="shared" si="6"/>
        <v>0</v>
      </c>
      <c r="K43" s="14"/>
      <c r="L43" s="14"/>
    </row>
    <row r="44" spans="2:12" x14ac:dyDescent="0.2">
      <c r="B44" s="1"/>
      <c r="C44" s="19"/>
      <c r="D44" s="2"/>
      <c r="E44" s="2">
        <f t="shared" si="3"/>
        <v>0</v>
      </c>
      <c r="F44" s="2"/>
      <c r="G44" s="2"/>
      <c r="H44" s="2">
        <f t="shared" si="5"/>
        <v>0</v>
      </c>
      <c r="I44" s="2"/>
      <c r="J44" s="3">
        <f t="shared" si="6"/>
        <v>0</v>
      </c>
      <c r="K44" s="14"/>
      <c r="L44" s="14"/>
    </row>
    <row r="45" spans="2:12" x14ac:dyDescent="0.2">
      <c r="B45" s="1"/>
      <c r="C45" s="19"/>
      <c r="D45" s="2"/>
      <c r="E45" s="2">
        <f t="shared" si="3"/>
        <v>0</v>
      </c>
      <c r="F45" s="2"/>
      <c r="G45" s="2"/>
      <c r="H45" s="2">
        <f t="shared" si="5"/>
        <v>0</v>
      </c>
      <c r="I45" s="2"/>
      <c r="J45" s="3">
        <f t="shared" si="6"/>
        <v>0</v>
      </c>
      <c r="K45" s="14"/>
      <c r="L45" s="14"/>
    </row>
    <row r="46" spans="2:12" x14ac:dyDescent="0.2">
      <c r="B46" s="1"/>
      <c r="C46" s="19"/>
      <c r="D46" s="2"/>
      <c r="E46" s="2">
        <f t="shared" si="3"/>
        <v>0</v>
      </c>
      <c r="F46" s="2"/>
      <c r="G46" s="2"/>
      <c r="H46" s="2">
        <f t="shared" si="5"/>
        <v>0</v>
      </c>
      <c r="I46" s="2"/>
      <c r="J46" s="3">
        <f t="shared" si="6"/>
        <v>0</v>
      </c>
      <c r="K46" s="14"/>
      <c r="L46" s="14"/>
    </row>
    <row r="47" spans="2:12" x14ac:dyDescent="0.2">
      <c r="B47" s="1"/>
      <c r="C47" s="19"/>
      <c r="D47" s="2"/>
      <c r="E47" s="2">
        <f t="shared" si="3"/>
        <v>0</v>
      </c>
      <c r="F47" s="2"/>
      <c r="G47" s="2"/>
      <c r="H47" s="2">
        <f t="shared" si="5"/>
        <v>0</v>
      </c>
      <c r="I47" s="2"/>
      <c r="J47" s="3">
        <f t="shared" si="6"/>
        <v>0</v>
      </c>
      <c r="K47" s="14"/>
      <c r="L47" s="14"/>
    </row>
    <row r="48" spans="2:12" x14ac:dyDescent="0.2">
      <c r="B48" s="1"/>
      <c r="C48" s="19"/>
      <c r="D48" s="2"/>
      <c r="E48" s="2">
        <f t="shared" si="3"/>
        <v>0</v>
      </c>
      <c r="F48" s="2"/>
      <c r="G48" s="2"/>
      <c r="H48" s="2">
        <f t="shared" si="5"/>
        <v>0</v>
      </c>
      <c r="I48" s="2"/>
      <c r="J48" s="3">
        <f t="shared" si="6"/>
        <v>0</v>
      </c>
      <c r="K48" s="14"/>
      <c r="L48" s="14"/>
    </row>
    <row r="49" spans="2:12" x14ac:dyDescent="0.2">
      <c r="B49" s="1"/>
      <c r="C49" s="19"/>
      <c r="D49" s="2"/>
      <c r="E49" s="2">
        <f t="shared" si="3"/>
        <v>0</v>
      </c>
      <c r="F49" s="2"/>
      <c r="G49" s="2"/>
      <c r="H49" s="2">
        <f t="shared" si="5"/>
        <v>0</v>
      </c>
      <c r="I49" s="2"/>
      <c r="J49" s="3">
        <f t="shared" si="6"/>
        <v>0</v>
      </c>
      <c r="K49" s="14"/>
      <c r="L49" s="14"/>
    </row>
    <row r="50" spans="2:12" x14ac:dyDescent="0.2">
      <c r="B50" s="1"/>
      <c r="C50" s="19"/>
      <c r="D50" s="2"/>
      <c r="E50" s="2">
        <f t="shared" si="3"/>
        <v>0</v>
      </c>
      <c r="F50" s="2"/>
      <c r="G50" s="2"/>
      <c r="H50" s="2">
        <f t="shared" si="5"/>
        <v>0</v>
      </c>
      <c r="I50" s="2"/>
      <c r="J50" s="3">
        <f t="shared" si="6"/>
        <v>0</v>
      </c>
      <c r="K50" s="14"/>
      <c r="L50" s="14"/>
    </row>
    <row r="51" spans="2:12" x14ac:dyDescent="0.2">
      <c r="B51" s="1"/>
      <c r="C51" s="19"/>
      <c r="D51" s="2"/>
      <c r="E51" s="2">
        <f t="shared" si="3"/>
        <v>0</v>
      </c>
      <c r="F51" s="2"/>
      <c r="G51" s="2"/>
      <c r="H51" s="2">
        <f t="shared" si="5"/>
        <v>0</v>
      </c>
      <c r="I51" s="2"/>
      <c r="J51" s="3">
        <f t="shared" si="6"/>
        <v>0</v>
      </c>
      <c r="K51" s="14"/>
      <c r="L51" s="14"/>
    </row>
    <row r="52" spans="2:12" x14ac:dyDescent="0.2">
      <c r="B52" s="1"/>
      <c r="C52" s="19"/>
      <c r="D52" s="2"/>
      <c r="E52" s="2">
        <f t="shared" si="3"/>
        <v>0</v>
      </c>
      <c r="F52" s="2"/>
      <c r="G52" s="2"/>
      <c r="H52" s="2">
        <f t="shared" si="5"/>
        <v>0</v>
      </c>
      <c r="I52" s="2"/>
      <c r="J52" s="3">
        <f t="shared" si="6"/>
        <v>0</v>
      </c>
      <c r="K52" s="14"/>
      <c r="L52" s="14"/>
    </row>
    <row r="53" spans="2:12" x14ac:dyDescent="0.2">
      <c r="B53" s="1"/>
      <c r="C53" s="19"/>
      <c r="D53" s="2"/>
      <c r="E53" s="2">
        <f t="shared" si="3"/>
        <v>0</v>
      </c>
      <c r="F53" s="2"/>
      <c r="G53" s="2"/>
      <c r="H53" s="2">
        <f t="shared" si="5"/>
        <v>0</v>
      </c>
      <c r="I53" s="2"/>
      <c r="J53" s="3">
        <f t="shared" si="6"/>
        <v>0</v>
      </c>
      <c r="K53" s="14"/>
      <c r="L53" s="14"/>
    </row>
    <row r="54" spans="2:12" x14ac:dyDescent="0.2">
      <c r="B54" s="1"/>
      <c r="C54" s="19"/>
      <c r="D54" s="2"/>
      <c r="E54" s="2">
        <f t="shared" si="3"/>
        <v>0</v>
      </c>
      <c r="F54" s="2"/>
      <c r="G54" s="2"/>
      <c r="H54" s="2">
        <f t="shared" si="5"/>
        <v>0</v>
      </c>
      <c r="I54" s="2"/>
      <c r="J54" s="3">
        <f t="shared" si="6"/>
        <v>0</v>
      </c>
      <c r="K54" s="14"/>
      <c r="L54" s="14"/>
    </row>
    <row r="55" spans="2:12" x14ac:dyDescent="0.2">
      <c r="B55" s="1"/>
      <c r="C55" s="19"/>
      <c r="D55" s="2"/>
      <c r="E55" s="2">
        <f t="shared" si="3"/>
        <v>0</v>
      </c>
      <c r="F55" s="2"/>
      <c r="G55" s="2"/>
      <c r="H55" s="2">
        <f t="shared" si="5"/>
        <v>0</v>
      </c>
      <c r="I55" s="2"/>
      <c r="J55" s="3">
        <f t="shared" si="6"/>
        <v>0</v>
      </c>
      <c r="K55" s="14"/>
      <c r="L55" s="14"/>
    </row>
    <row r="56" spans="2:12" x14ac:dyDescent="0.2">
      <c r="D56" s="14"/>
      <c r="E56" s="14"/>
      <c r="F56" s="14"/>
      <c r="G56" s="14"/>
      <c r="H56" s="14"/>
      <c r="I56" s="14"/>
      <c r="J56" s="14"/>
      <c r="K56" s="14"/>
      <c r="L56" s="14"/>
    </row>
    <row r="57" spans="2:12" x14ac:dyDescent="0.2">
      <c r="D57" s="14"/>
      <c r="E57" s="14"/>
      <c r="F57" s="14"/>
      <c r="G57" s="14"/>
      <c r="H57" s="14"/>
      <c r="I57" s="14"/>
      <c r="J57" s="14"/>
      <c r="K57" s="14"/>
      <c r="L57" s="14"/>
    </row>
    <row r="58" spans="2:12" x14ac:dyDescent="0.2">
      <c r="D58" s="14"/>
      <c r="E58" s="14"/>
      <c r="F58" s="14"/>
      <c r="G58" s="14"/>
      <c r="H58" s="14"/>
      <c r="I58" s="14"/>
      <c r="J58" s="14"/>
      <c r="K58" s="14"/>
      <c r="L58" s="14"/>
    </row>
    <row r="59" spans="2:12" x14ac:dyDescent="0.2">
      <c r="D59" s="14"/>
      <c r="E59" s="14"/>
      <c r="F59" s="14"/>
      <c r="G59" s="14"/>
      <c r="H59" s="14"/>
      <c r="I59" s="14"/>
      <c r="J59" s="14"/>
      <c r="K59" s="14"/>
      <c r="L59" s="14"/>
    </row>
    <row r="60" spans="2:12" x14ac:dyDescent="0.2">
      <c r="D60" s="14"/>
      <c r="E60" s="14"/>
      <c r="F60" s="14"/>
      <c r="G60" s="14"/>
      <c r="H60" s="14"/>
      <c r="I60" s="14"/>
      <c r="J60" s="14"/>
      <c r="K60" s="14"/>
      <c r="L60" s="14"/>
    </row>
    <row r="61" spans="2:12" x14ac:dyDescent="0.2">
      <c r="D61" s="14"/>
      <c r="E61" s="14"/>
      <c r="F61" s="14"/>
      <c r="G61" s="14"/>
      <c r="H61" s="14"/>
      <c r="I61" s="14"/>
      <c r="J61" s="14"/>
      <c r="K61" s="14"/>
      <c r="L61" s="14"/>
    </row>
    <row r="62" spans="2:12" x14ac:dyDescent="0.2">
      <c r="D62" s="14"/>
      <c r="E62" s="14"/>
      <c r="F62" s="14"/>
      <c r="G62" s="14"/>
      <c r="H62" s="14"/>
      <c r="I62" s="14"/>
      <c r="J62" s="14"/>
      <c r="K62" s="14"/>
      <c r="L62" s="14"/>
    </row>
    <row r="63" spans="2:12" x14ac:dyDescent="0.2">
      <c r="D63" s="14"/>
      <c r="E63" s="14"/>
      <c r="F63" s="14"/>
      <c r="G63" s="14"/>
      <c r="H63" s="14"/>
      <c r="I63" s="14"/>
      <c r="J63" s="14"/>
      <c r="K63" s="14"/>
      <c r="L63" s="14"/>
    </row>
    <row r="64" spans="2:12" x14ac:dyDescent="0.2">
      <c r="D64" s="14"/>
      <c r="E64" s="14"/>
      <c r="F64" s="14"/>
      <c r="G64" s="14"/>
      <c r="H64" s="14"/>
      <c r="I64" s="14"/>
      <c r="J64" s="14"/>
      <c r="K64" s="14"/>
      <c r="L64" s="14"/>
    </row>
    <row r="65" spans="4:12" x14ac:dyDescent="0.2">
      <c r="D65" s="14"/>
      <c r="E65" s="14"/>
      <c r="F65" s="14"/>
      <c r="G65" s="14"/>
      <c r="H65" s="14"/>
      <c r="I65" s="14"/>
      <c r="J65" s="14"/>
      <c r="K65" s="14"/>
      <c r="L65" s="14"/>
    </row>
    <row r="66" spans="4:12" x14ac:dyDescent="0.2">
      <c r="D66" s="14"/>
      <c r="E66" s="14"/>
      <c r="F66" s="14"/>
      <c r="G66" s="14"/>
      <c r="H66" s="14"/>
      <c r="I66" s="14"/>
      <c r="J66" s="14"/>
      <c r="K66" s="14"/>
      <c r="L66" s="14"/>
    </row>
    <row r="67" spans="4:12" x14ac:dyDescent="0.2">
      <c r="D67" s="14"/>
      <c r="E67" s="14"/>
      <c r="F67" s="14"/>
      <c r="G67" s="14"/>
      <c r="H67" s="14"/>
      <c r="I67" s="14"/>
      <c r="J67" s="14"/>
      <c r="K67" s="14"/>
      <c r="L67" s="14"/>
    </row>
    <row r="68" spans="4:12" x14ac:dyDescent="0.2">
      <c r="D68" s="14"/>
      <c r="E68" s="14"/>
      <c r="F68" s="14"/>
      <c r="G68" s="14"/>
      <c r="H68" s="14"/>
      <c r="I68" s="14"/>
      <c r="J68" s="14"/>
      <c r="K68" s="14"/>
      <c r="L68" s="14"/>
    </row>
    <row r="69" spans="4:12" x14ac:dyDescent="0.2">
      <c r="D69" s="14"/>
      <c r="E69" s="14"/>
      <c r="F69" s="14"/>
      <c r="G69" s="14"/>
      <c r="H69" s="14"/>
      <c r="I69" s="14"/>
      <c r="J69" s="14"/>
      <c r="K69" s="14"/>
      <c r="L69" s="14"/>
    </row>
    <row r="70" spans="4:12" x14ac:dyDescent="0.2">
      <c r="D70" s="14"/>
      <c r="E70" s="14"/>
      <c r="F70" s="14"/>
      <c r="G70" s="14"/>
      <c r="H70" s="14"/>
      <c r="I70" s="14"/>
      <c r="J70" s="14"/>
      <c r="K70" s="14"/>
      <c r="L70" s="14"/>
    </row>
    <row r="71" spans="4:12" x14ac:dyDescent="0.2">
      <c r="D71" s="14"/>
      <c r="E71" s="14"/>
      <c r="F71" s="14"/>
      <c r="G71" s="14"/>
      <c r="H71" s="14"/>
      <c r="I71" s="14"/>
      <c r="J71" s="14"/>
      <c r="K71" s="14"/>
      <c r="L71" s="14"/>
    </row>
    <row r="72" spans="4:12" x14ac:dyDescent="0.2">
      <c r="D72" s="14"/>
      <c r="E72" s="14"/>
      <c r="F72" s="14"/>
      <c r="G72" s="14"/>
      <c r="H72" s="14"/>
      <c r="I72" s="14"/>
      <c r="J72" s="14"/>
      <c r="K72" s="14"/>
      <c r="L72" s="14"/>
    </row>
    <row r="73" spans="4:12" x14ac:dyDescent="0.2">
      <c r="D73" s="14"/>
      <c r="E73" s="14"/>
      <c r="F73" s="14"/>
      <c r="G73" s="14"/>
      <c r="H73" s="14"/>
      <c r="I73" s="14"/>
      <c r="J73" s="14"/>
      <c r="K73" s="14"/>
      <c r="L73" s="14"/>
    </row>
    <row r="74" spans="4:12" x14ac:dyDescent="0.2">
      <c r="D74" s="14"/>
      <c r="E74" s="14"/>
      <c r="F74" s="14"/>
      <c r="G74" s="14"/>
      <c r="H74" s="14"/>
      <c r="I74" s="14"/>
      <c r="J74" s="14"/>
      <c r="K74" s="14"/>
      <c r="L74" s="14"/>
    </row>
    <row r="75" spans="4:12" x14ac:dyDescent="0.2">
      <c r="D75" s="14"/>
      <c r="E75" s="14"/>
      <c r="F75" s="14"/>
      <c r="G75" s="14"/>
      <c r="H75" s="14"/>
      <c r="I75" s="14"/>
      <c r="J75" s="14"/>
      <c r="K75" s="14"/>
      <c r="L75" s="14"/>
    </row>
    <row r="76" spans="4:12" x14ac:dyDescent="0.2">
      <c r="D76" s="14"/>
      <c r="E76" s="14"/>
      <c r="F76" s="14"/>
      <c r="G76" s="14"/>
      <c r="H76" s="14"/>
      <c r="I76" s="14"/>
      <c r="J76" s="14"/>
      <c r="K76" s="14"/>
      <c r="L76" s="14"/>
    </row>
    <row r="77" spans="4:12" x14ac:dyDescent="0.2">
      <c r="D77" s="14"/>
      <c r="E77" s="14"/>
      <c r="F77" s="14"/>
      <c r="G77" s="14"/>
      <c r="H77" s="14"/>
      <c r="I77" s="14"/>
      <c r="J77" s="14"/>
      <c r="K77" s="14"/>
      <c r="L77" s="14"/>
    </row>
    <row r="78" spans="4:12" x14ac:dyDescent="0.2">
      <c r="D78" s="14"/>
      <c r="E78" s="14"/>
      <c r="F78" s="14"/>
      <c r="G78" s="14"/>
      <c r="H78" s="14"/>
      <c r="I78" s="14"/>
      <c r="J78" s="14"/>
      <c r="K78" s="14"/>
      <c r="L78" s="14"/>
    </row>
    <row r="79" spans="4:12" x14ac:dyDescent="0.2">
      <c r="D79" s="14"/>
      <c r="E79" s="14"/>
      <c r="F79" s="14"/>
      <c r="G79" s="14"/>
      <c r="H79" s="14"/>
      <c r="I79" s="14"/>
      <c r="J79" s="14"/>
      <c r="K79" s="14"/>
      <c r="L79" s="14"/>
    </row>
    <row r="80" spans="4:12" x14ac:dyDescent="0.2">
      <c r="D80" s="14"/>
      <c r="E80" s="14"/>
      <c r="F80" s="14"/>
      <c r="G80" s="14"/>
      <c r="H80" s="14"/>
      <c r="I80" s="14"/>
      <c r="J80" s="14"/>
      <c r="K80" s="14"/>
      <c r="L80" s="14"/>
    </row>
    <row r="81" spans="4:12" x14ac:dyDescent="0.2">
      <c r="D81" s="14"/>
      <c r="E81" s="14"/>
      <c r="F81" s="14"/>
      <c r="G81" s="14"/>
      <c r="H81" s="14"/>
      <c r="I81" s="14"/>
      <c r="J81" s="14"/>
      <c r="K81" s="14"/>
      <c r="L81" s="14"/>
    </row>
    <row r="82" spans="4:12" x14ac:dyDescent="0.2">
      <c r="D82" s="14"/>
      <c r="E82" s="14"/>
      <c r="F82" s="14"/>
      <c r="G82" s="14"/>
      <c r="H82" s="14"/>
      <c r="I82" s="14"/>
      <c r="J82" s="14"/>
      <c r="K82" s="14"/>
      <c r="L82" s="14"/>
    </row>
    <row r="83" spans="4:12" x14ac:dyDescent="0.2">
      <c r="D83" s="14"/>
      <c r="E83" s="14"/>
      <c r="F83" s="14"/>
      <c r="G83" s="14"/>
      <c r="H83" s="14"/>
      <c r="I83" s="14"/>
      <c r="J83" s="14"/>
      <c r="K83" s="14"/>
      <c r="L83" s="14"/>
    </row>
    <row r="84" spans="4:12" x14ac:dyDescent="0.2">
      <c r="D84" s="14"/>
      <c r="E84" s="14"/>
      <c r="F84" s="14"/>
      <c r="G84" s="14"/>
      <c r="H84" s="14"/>
      <c r="I84" s="14"/>
      <c r="J84" s="14"/>
      <c r="K84" s="14"/>
      <c r="L84" s="14"/>
    </row>
    <row r="85" spans="4:12" x14ac:dyDescent="0.2">
      <c r="D85" s="14"/>
      <c r="E85" s="14"/>
      <c r="F85" s="14"/>
      <c r="G85" s="14"/>
      <c r="H85" s="14"/>
      <c r="I85" s="14"/>
      <c r="J85" s="14"/>
      <c r="K85" s="14"/>
      <c r="L85" s="14"/>
    </row>
    <row r="86" spans="4:12" x14ac:dyDescent="0.2">
      <c r="D86" s="14"/>
      <c r="E86" s="14"/>
      <c r="F86" s="14"/>
      <c r="G86" s="14"/>
      <c r="H86" s="14"/>
      <c r="I86" s="14"/>
      <c r="J86" s="14"/>
      <c r="K86" s="14"/>
      <c r="L86" s="14"/>
    </row>
    <row r="87" spans="4:12" x14ac:dyDescent="0.2">
      <c r="D87" s="14"/>
      <c r="E87" s="14"/>
      <c r="F87" s="14"/>
      <c r="G87" s="14"/>
      <c r="H87" s="14"/>
      <c r="I87" s="14"/>
      <c r="J87" s="14"/>
      <c r="K87" s="14"/>
      <c r="L87" s="14"/>
    </row>
    <row r="88" spans="4:12" x14ac:dyDescent="0.2">
      <c r="D88" s="14"/>
      <c r="E88" s="14"/>
      <c r="F88" s="14"/>
      <c r="G88" s="14"/>
      <c r="H88" s="14"/>
      <c r="I88" s="14"/>
      <c r="J88" s="14"/>
      <c r="K88" s="14"/>
      <c r="L88" s="14"/>
    </row>
    <row r="89" spans="4:12" x14ac:dyDescent="0.2">
      <c r="D89" s="14"/>
      <c r="E89" s="14"/>
      <c r="F89" s="14"/>
      <c r="G89" s="14"/>
      <c r="H89" s="14"/>
      <c r="I89" s="14"/>
      <c r="J89" s="14"/>
      <c r="K89" s="14"/>
      <c r="L89" s="14"/>
    </row>
    <row r="90" spans="4:12" x14ac:dyDescent="0.2">
      <c r="D90" s="14"/>
      <c r="E90" s="14"/>
      <c r="F90" s="14"/>
      <c r="G90" s="14"/>
      <c r="H90" s="14"/>
      <c r="I90" s="14"/>
      <c r="J90" s="14"/>
      <c r="K90" s="14"/>
      <c r="L90" s="14"/>
    </row>
    <row r="91" spans="4:12" x14ac:dyDescent="0.2">
      <c r="D91" s="14"/>
      <c r="E91" s="14"/>
      <c r="F91" s="14"/>
      <c r="G91" s="14"/>
      <c r="H91" s="14"/>
      <c r="I91" s="14"/>
      <c r="J91" s="14"/>
      <c r="K91" s="14"/>
      <c r="L91" s="14"/>
    </row>
    <row r="92" spans="4:12" x14ac:dyDescent="0.2">
      <c r="D92" s="14"/>
      <c r="E92" s="14"/>
      <c r="F92" s="14"/>
      <c r="G92" s="14"/>
      <c r="H92" s="14"/>
      <c r="I92" s="14"/>
      <c r="J92" s="14"/>
      <c r="K92" s="14"/>
      <c r="L92" s="14"/>
    </row>
    <row r="93" spans="4:12" x14ac:dyDescent="0.2">
      <c r="D93" s="14"/>
      <c r="E93" s="14"/>
      <c r="F93" s="14"/>
      <c r="G93" s="14"/>
      <c r="H93" s="14"/>
      <c r="I93" s="14"/>
      <c r="J93" s="14"/>
      <c r="K93" s="14"/>
      <c r="L93" s="14"/>
    </row>
    <row r="94" spans="4:12" x14ac:dyDescent="0.2">
      <c r="D94" s="14"/>
      <c r="E94" s="14"/>
      <c r="F94" s="14"/>
      <c r="G94" s="14"/>
      <c r="H94" s="14"/>
      <c r="I94" s="14"/>
      <c r="J94" s="14"/>
      <c r="K94" s="14"/>
      <c r="L94" s="14"/>
    </row>
    <row r="95" spans="4:12" x14ac:dyDescent="0.2">
      <c r="D95" s="14"/>
      <c r="E95" s="14"/>
      <c r="F95" s="14"/>
      <c r="G95" s="14"/>
      <c r="H95" s="14"/>
      <c r="I95" s="14"/>
      <c r="J95" s="14"/>
      <c r="K95" s="14"/>
      <c r="L95" s="14"/>
    </row>
    <row r="96" spans="4:12" x14ac:dyDescent="0.2">
      <c r="D96" s="14"/>
      <c r="E96" s="14"/>
      <c r="F96" s="14"/>
      <c r="G96" s="14"/>
      <c r="H96" s="14"/>
      <c r="I96" s="14"/>
      <c r="J96" s="14"/>
      <c r="K96" s="14"/>
      <c r="L96" s="14"/>
    </row>
    <row r="97" spans="4:12" x14ac:dyDescent="0.2">
      <c r="D97" s="14"/>
      <c r="E97" s="14"/>
      <c r="F97" s="14"/>
      <c r="G97" s="14"/>
      <c r="H97" s="14"/>
      <c r="I97" s="14"/>
      <c r="J97" s="14"/>
      <c r="K97" s="14"/>
      <c r="L97" s="14"/>
    </row>
    <row r="98" spans="4:12" x14ac:dyDescent="0.2">
      <c r="D98" s="14"/>
      <c r="E98" s="14"/>
      <c r="F98" s="14"/>
      <c r="G98" s="14"/>
      <c r="H98" s="14"/>
      <c r="I98" s="14"/>
      <c r="J98" s="14"/>
      <c r="K98" s="14"/>
      <c r="L98" s="14"/>
    </row>
    <row r="99" spans="4:12" x14ac:dyDescent="0.2">
      <c r="D99" s="14"/>
      <c r="E99" s="14"/>
      <c r="F99" s="14"/>
      <c r="G99" s="14"/>
      <c r="H99" s="14"/>
      <c r="I99" s="14"/>
      <c r="J99" s="14"/>
      <c r="K99" s="14"/>
      <c r="L99" s="14"/>
    </row>
    <row r="100" spans="4:12" x14ac:dyDescent="0.2"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4:12" x14ac:dyDescent="0.2"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4:12" x14ac:dyDescent="0.2"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4:12" x14ac:dyDescent="0.2"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4:12" x14ac:dyDescent="0.2"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4:12" x14ac:dyDescent="0.2"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4:12" x14ac:dyDescent="0.2"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4:12" x14ac:dyDescent="0.2"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4:12" x14ac:dyDescent="0.2"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4:12" x14ac:dyDescent="0.2"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4:12" x14ac:dyDescent="0.2"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4:12" x14ac:dyDescent="0.2"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4:12" x14ac:dyDescent="0.2"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4:12" x14ac:dyDescent="0.2"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4:12" x14ac:dyDescent="0.2"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4:12" x14ac:dyDescent="0.2"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4:12" x14ac:dyDescent="0.2"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4:12" x14ac:dyDescent="0.2"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4:12" x14ac:dyDescent="0.2"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4:12" x14ac:dyDescent="0.2"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4:12" x14ac:dyDescent="0.2"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4:12" x14ac:dyDescent="0.2"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4:12" x14ac:dyDescent="0.2"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4:12" x14ac:dyDescent="0.2"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4:12" x14ac:dyDescent="0.2"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4:12" x14ac:dyDescent="0.2"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4:12" x14ac:dyDescent="0.2"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4:12" x14ac:dyDescent="0.2"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4:12" x14ac:dyDescent="0.2"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4:12" x14ac:dyDescent="0.2"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4:12" x14ac:dyDescent="0.2"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4:12" x14ac:dyDescent="0.2"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4:12" x14ac:dyDescent="0.2"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4:12" x14ac:dyDescent="0.2"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4:12" x14ac:dyDescent="0.2"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4:12" x14ac:dyDescent="0.2"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4:12" x14ac:dyDescent="0.2"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4:12" x14ac:dyDescent="0.2"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4:12" x14ac:dyDescent="0.2"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4:12" x14ac:dyDescent="0.2"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4:12" x14ac:dyDescent="0.2"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4:12" x14ac:dyDescent="0.2"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4:12" x14ac:dyDescent="0.2"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4:12" x14ac:dyDescent="0.2"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4:12" x14ac:dyDescent="0.2"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4:12" x14ac:dyDescent="0.2"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4:12" x14ac:dyDescent="0.2"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4:12" x14ac:dyDescent="0.2"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4:12" x14ac:dyDescent="0.2"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4:12" x14ac:dyDescent="0.2"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4:12" x14ac:dyDescent="0.2"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4:12" x14ac:dyDescent="0.2"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4:12" x14ac:dyDescent="0.2"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4:12" x14ac:dyDescent="0.2"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4:12" x14ac:dyDescent="0.2"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4:12" x14ac:dyDescent="0.2"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4:12" x14ac:dyDescent="0.2"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4:12" x14ac:dyDescent="0.2"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4:12" x14ac:dyDescent="0.2"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4:12" x14ac:dyDescent="0.2">
      <c r="D159" s="14"/>
      <c r="E159" s="14"/>
      <c r="F159" s="14"/>
      <c r="G159" s="14"/>
      <c r="H159" s="14"/>
      <c r="I159" s="14"/>
      <c r="J159" s="14"/>
      <c r="K159" s="14"/>
      <c r="L159" s="14"/>
    </row>
    <row r="160" spans="4:12" x14ac:dyDescent="0.2">
      <c r="D160" s="14"/>
      <c r="E160" s="14"/>
      <c r="F160" s="14"/>
      <c r="G160" s="14"/>
      <c r="H160" s="14"/>
      <c r="I160" s="14"/>
      <c r="J160" s="14"/>
      <c r="K160" s="14"/>
      <c r="L160" s="14"/>
    </row>
  </sheetData>
  <pageMargins left="0.7" right="0.7" top="0.75" bottom="0.75" header="0.3" footer="0.3"/>
  <pageSetup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76"/>
  <sheetViews>
    <sheetView tabSelected="1" topLeftCell="B61" workbookViewId="0">
      <selection activeCell="M80" sqref="M80"/>
    </sheetView>
  </sheetViews>
  <sheetFormatPr baseColWidth="10" defaultRowHeight="11.25" x14ac:dyDescent="0.2"/>
  <cols>
    <col min="1" max="1" width="1" style="9" customWidth="1"/>
    <col min="2" max="2" width="10.42578125" style="9" customWidth="1"/>
    <col min="3" max="3" width="15.85546875" style="9" customWidth="1"/>
    <col min="4" max="4" width="47.7109375" style="9" customWidth="1"/>
    <col min="5" max="5" width="11.42578125" style="9"/>
    <col min="6" max="9" width="10.42578125" style="9" customWidth="1"/>
    <col min="10" max="10" width="8.42578125" style="9" customWidth="1"/>
    <col min="11" max="11" width="6.42578125" style="9" customWidth="1"/>
    <col min="12" max="12" width="11" style="9" customWidth="1"/>
    <col min="13" max="16384" width="11.42578125" style="9"/>
  </cols>
  <sheetData>
    <row r="1" spans="1:16" s="29" customFormat="1" ht="36.75" thickBot="1" x14ac:dyDescent="0.6">
      <c r="A1" s="28"/>
      <c r="D1" s="30" t="s">
        <v>105</v>
      </c>
      <c r="M1" s="38" t="s">
        <v>109</v>
      </c>
    </row>
    <row r="2" spans="1:16" x14ac:dyDescent="0.2"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x14ac:dyDescent="0.2">
      <c r="B3" s="21"/>
      <c r="C3" s="1"/>
      <c r="D3" s="1"/>
      <c r="E3" s="1" t="s">
        <v>49</v>
      </c>
      <c r="F3" s="1" t="s">
        <v>62</v>
      </c>
      <c r="G3" s="44" t="s">
        <v>122</v>
      </c>
      <c r="H3" s="44" t="s">
        <v>63</v>
      </c>
      <c r="I3" s="44" t="s">
        <v>118</v>
      </c>
      <c r="J3" s="1" t="s">
        <v>60</v>
      </c>
      <c r="K3" s="31"/>
      <c r="L3" s="20"/>
      <c r="M3" s="20"/>
      <c r="N3" s="20"/>
      <c r="O3" s="20"/>
      <c r="P3" s="20"/>
    </row>
    <row r="4" spans="1:16" x14ac:dyDescent="0.2">
      <c r="B4" s="1" t="s">
        <v>12</v>
      </c>
      <c r="C4" s="19" t="s">
        <v>13</v>
      </c>
      <c r="D4" s="19" t="s">
        <v>20</v>
      </c>
      <c r="E4" s="19">
        <v>1</v>
      </c>
      <c r="F4" s="37">
        <v>101.4</v>
      </c>
      <c r="G4" s="37">
        <f t="shared" ref="G4:G9" si="0">F4*E4</f>
        <v>101.4</v>
      </c>
      <c r="H4" s="37">
        <v>159.65</v>
      </c>
      <c r="I4" s="45">
        <f>H4*E4</f>
        <v>159.65</v>
      </c>
      <c r="J4" s="19">
        <f>I4-G4</f>
        <v>58.25</v>
      </c>
      <c r="K4" s="20"/>
      <c r="L4" s="20"/>
      <c r="M4" s="20"/>
      <c r="N4" s="20"/>
      <c r="O4" s="20"/>
      <c r="P4" s="20"/>
    </row>
    <row r="5" spans="1:16" ht="12" thickBot="1" x14ac:dyDescent="0.25">
      <c r="B5" s="1" t="s">
        <v>48</v>
      </c>
      <c r="C5" s="19" t="s">
        <v>21</v>
      </c>
      <c r="D5" s="19" t="s">
        <v>22</v>
      </c>
      <c r="E5" s="19">
        <v>1</v>
      </c>
      <c r="F5" s="37">
        <v>34.340000000000003</v>
      </c>
      <c r="G5" s="37">
        <f t="shared" si="0"/>
        <v>34.340000000000003</v>
      </c>
      <c r="H5" s="37">
        <v>72</v>
      </c>
      <c r="I5" s="45">
        <f t="shared" ref="I5:I11" si="1">H5*E5</f>
        <v>72</v>
      </c>
      <c r="J5" s="19">
        <f t="shared" ref="J5:J11" si="2">I5-G5</f>
        <v>37.659999999999997</v>
      </c>
      <c r="K5" s="20"/>
      <c r="L5" s="20"/>
      <c r="M5" s="20"/>
      <c r="N5" s="20"/>
      <c r="O5" s="20"/>
      <c r="P5" s="20"/>
    </row>
    <row r="6" spans="1:16" x14ac:dyDescent="0.2">
      <c r="B6" s="1" t="s">
        <v>51</v>
      </c>
      <c r="C6" s="19"/>
      <c r="D6" s="19" t="s">
        <v>51</v>
      </c>
      <c r="E6" s="19">
        <v>1</v>
      </c>
      <c r="F6" s="37">
        <v>6</v>
      </c>
      <c r="G6" s="37">
        <f t="shared" si="0"/>
        <v>6</v>
      </c>
      <c r="H6" s="37">
        <v>12</v>
      </c>
      <c r="I6" s="45">
        <f t="shared" si="1"/>
        <v>12</v>
      </c>
      <c r="J6" s="19">
        <f t="shared" si="2"/>
        <v>6</v>
      </c>
      <c r="K6" s="20"/>
      <c r="L6" s="20"/>
      <c r="M6" s="86">
        <f>L16</f>
        <v>349.30677966101689</v>
      </c>
      <c r="N6" s="87"/>
      <c r="O6" s="20"/>
      <c r="P6" s="20"/>
    </row>
    <row r="7" spans="1:16" x14ac:dyDescent="0.2">
      <c r="B7" s="1" t="s">
        <v>52</v>
      </c>
      <c r="C7" s="19"/>
      <c r="D7" s="19" t="s">
        <v>53</v>
      </c>
      <c r="E7" s="19">
        <v>1</v>
      </c>
      <c r="F7" s="37">
        <v>8</v>
      </c>
      <c r="G7" s="37">
        <f t="shared" si="0"/>
        <v>8</v>
      </c>
      <c r="H7" s="37">
        <v>17</v>
      </c>
      <c r="I7" s="45">
        <f t="shared" si="1"/>
        <v>17</v>
      </c>
      <c r="J7" s="19">
        <f t="shared" si="2"/>
        <v>9</v>
      </c>
      <c r="K7" s="20"/>
      <c r="L7" s="20"/>
      <c r="M7" s="88"/>
      <c r="N7" s="89"/>
      <c r="O7" s="20"/>
      <c r="P7" s="20"/>
    </row>
    <row r="8" spans="1:16" x14ac:dyDescent="0.2">
      <c r="B8" s="1" t="s">
        <v>54</v>
      </c>
      <c r="C8" s="19"/>
      <c r="D8" s="19" t="s">
        <v>57</v>
      </c>
      <c r="E8" s="19">
        <v>1</v>
      </c>
      <c r="F8" s="37">
        <v>1.5</v>
      </c>
      <c r="G8" s="37">
        <f t="shared" si="0"/>
        <v>1.5</v>
      </c>
      <c r="H8" s="37">
        <v>2</v>
      </c>
      <c r="I8" s="45">
        <f t="shared" si="1"/>
        <v>2</v>
      </c>
      <c r="J8" s="19">
        <f t="shared" si="2"/>
        <v>0.5</v>
      </c>
      <c r="K8" s="20"/>
      <c r="L8" s="20"/>
      <c r="M8" s="88"/>
      <c r="N8" s="89"/>
      <c r="O8" s="20"/>
      <c r="P8" s="20"/>
    </row>
    <row r="9" spans="1:16" ht="12" thickBot="1" x14ac:dyDescent="0.25">
      <c r="B9" s="1" t="s">
        <v>55</v>
      </c>
      <c r="C9" s="19"/>
      <c r="D9" s="19" t="s">
        <v>58</v>
      </c>
      <c r="E9" s="19">
        <v>1</v>
      </c>
      <c r="F9" s="37">
        <v>1.5</v>
      </c>
      <c r="G9" s="37">
        <f t="shared" si="0"/>
        <v>1.5</v>
      </c>
      <c r="H9" s="37">
        <v>2</v>
      </c>
      <c r="I9" s="45">
        <f t="shared" si="1"/>
        <v>2</v>
      </c>
      <c r="J9" s="19">
        <f t="shared" si="2"/>
        <v>0.5</v>
      </c>
      <c r="K9" s="20"/>
      <c r="L9" s="20"/>
      <c r="M9" s="90"/>
      <c r="N9" s="91"/>
      <c r="O9" s="20"/>
      <c r="P9" s="20"/>
    </row>
    <row r="10" spans="1:16" x14ac:dyDescent="0.2">
      <c r="B10" s="1" t="s">
        <v>56</v>
      </c>
      <c r="C10" s="19"/>
      <c r="D10" s="19" t="s">
        <v>64</v>
      </c>
      <c r="E10" s="19">
        <v>1</v>
      </c>
      <c r="F10" s="37">
        <v>82.5</v>
      </c>
      <c r="G10" s="37">
        <f>F10*E10</f>
        <v>82.5</v>
      </c>
      <c r="H10" s="37">
        <v>117</v>
      </c>
      <c r="I10" s="45">
        <f t="shared" si="1"/>
        <v>117</v>
      </c>
      <c r="J10" s="19">
        <f t="shared" si="2"/>
        <v>34.5</v>
      </c>
      <c r="K10" s="20"/>
      <c r="L10" s="20"/>
      <c r="M10" s="92"/>
      <c r="N10" s="92"/>
      <c r="O10" s="20"/>
      <c r="P10" s="20"/>
    </row>
    <row r="11" spans="1:16" x14ac:dyDescent="0.2">
      <c r="B11" s="1" t="s">
        <v>59</v>
      </c>
      <c r="C11" s="19"/>
      <c r="D11" s="19"/>
      <c r="E11" s="19"/>
      <c r="F11" s="37"/>
      <c r="G11" s="37">
        <f t="shared" ref="G11" si="3">E11*F11</f>
        <v>0</v>
      </c>
      <c r="H11" s="37">
        <f t="shared" ref="H11" si="4">(G11*70/100)+G11</f>
        <v>0</v>
      </c>
      <c r="I11" s="45">
        <f t="shared" si="1"/>
        <v>0</v>
      </c>
      <c r="J11" s="19">
        <f t="shared" si="2"/>
        <v>0</v>
      </c>
      <c r="K11" s="20"/>
      <c r="L11" s="20"/>
      <c r="M11" s="20"/>
      <c r="N11" s="20"/>
      <c r="O11" s="20"/>
      <c r="P11" s="20"/>
    </row>
    <row r="12" spans="1:16" x14ac:dyDescent="0.2">
      <c r="B12" s="20"/>
      <c r="C12" s="20"/>
      <c r="D12" s="20"/>
      <c r="E12" s="20"/>
      <c r="F12" s="39" t="s">
        <v>50</v>
      </c>
      <c r="G12" s="39">
        <f>SUM(G4:G11)</f>
        <v>235.24</v>
      </c>
      <c r="H12" s="39">
        <f>SUM(H4:H11)</f>
        <v>381.65</v>
      </c>
      <c r="I12" s="46">
        <f>SUM(I4:I11)</f>
        <v>381.65</v>
      </c>
      <c r="J12" s="45">
        <f>SUM(J4:J11)</f>
        <v>146.41</v>
      </c>
      <c r="K12" s="20"/>
      <c r="L12" s="20"/>
      <c r="M12" s="20"/>
      <c r="N12" s="20"/>
      <c r="O12" s="20"/>
      <c r="P12" s="20"/>
    </row>
    <row r="13" spans="1:16" x14ac:dyDescent="0.2">
      <c r="C13" s="20"/>
      <c r="D13" s="20"/>
      <c r="E13" s="20"/>
      <c r="F13" s="37" t="s">
        <v>61</v>
      </c>
      <c r="G13" s="40">
        <v>0</v>
      </c>
      <c r="H13" s="40"/>
      <c r="I13" s="37"/>
      <c r="J13" s="40"/>
      <c r="K13" s="56">
        <v>0.1</v>
      </c>
      <c r="L13" s="34" t="s">
        <v>120</v>
      </c>
      <c r="M13" s="20"/>
      <c r="N13" s="20"/>
      <c r="O13" s="20"/>
      <c r="P13" s="20"/>
    </row>
    <row r="14" spans="1:16" x14ac:dyDescent="0.2">
      <c r="C14" s="20"/>
      <c r="D14" s="20"/>
      <c r="E14" s="20"/>
      <c r="F14" s="20"/>
      <c r="G14" s="41">
        <f>G12-G13</f>
        <v>235.24</v>
      </c>
      <c r="H14" s="41"/>
      <c r="I14" s="41">
        <f>I12</f>
        <v>381.65</v>
      </c>
      <c r="J14" s="54">
        <f>J12-K14</f>
        <v>114.06677966101694</v>
      </c>
      <c r="K14" s="7">
        <f>I15*10/100</f>
        <v>32.343220338983059</v>
      </c>
      <c r="L14" s="35">
        <f>I14-K14</f>
        <v>349.30677966101689</v>
      </c>
      <c r="M14" s="20"/>
      <c r="N14" s="20"/>
      <c r="O14" s="20"/>
      <c r="P14" s="20"/>
    </row>
    <row r="15" spans="1:16" x14ac:dyDescent="0.2">
      <c r="C15" s="20"/>
      <c r="D15" s="20"/>
      <c r="E15" s="20"/>
      <c r="F15" s="20"/>
      <c r="G15" s="42"/>
      <c r="H15" s="57" t="s">
        <v>124</v>
      </c>
      <c r="I15" s="53">
        <f>I14/1.18</f>
        <v>323.43220338983053</v>
      </c>
      <c r="J15" s="20"/>
      <c r="K15" s="20"/>
      <c r="L15" s="36"/>
      <c r="M15" s="20" t="s">
        <v>98</v>
      </c>
      <c r="N15" s="20"/>
      <c r="O15" s="20"/>
      <c r="P15" s="20"/>
    </row>
    <row r="16" spans="1:16" x14ac:dyDescent="0.2">
      <c r="C16" s="20"/>
      <c r="D16" s="20"/>
      <c r="E16" s="20"/>
      <c r="F16" s="20"/>
      <c r="G16" s="20"/>
      <c r="H16" s="20"/>
      <c r="I16" s="20"/>
      <c r="J16" s="20"/>
      <c r="K16" s="20"/>
      <c r="L16" s="7">
        <f>L14+L15</f>
        <v>349.30677966101689</v>
      </c>
      <c r="M16" s="20"/>
      <c r="N16" s="20"/>
      <c r="O16" s="20"/>
      <c r="P16" s="20"/>
    </row>
    <row r="17" spans="1:16" ht="12" thickBot="1" x14ac:dyDescent="0.25"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spans="1:16" s="29" customFormat="1" ht="36.75" thickBot="1" x14ac:dyDescent="0.6">
      <c r="A18" s="28"/>
      <c r="D18" s="30" t="s">
        <v>104</v>
      </c>
      <c r="M18" s="38" t="s">
        <v>110</v>
      </c>
    </row>
    <row r="19" spans="1:16" x14ac:dyDescent="0.2"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</row>
    <row r="20" spans="1:16" x14ac:dyDescent="0.2">
      <c r="B20" s="21"/>
      <c r="C20" s="1"/>
      <c r="D20" s="1"/>
      <c r="E20" s="1" t="s">
        <v>49</v>
      </c>
      <c r="F20" s="1" t="s">
        <v>62</v>
      </c>
      <c r="G20" s="1" t="s">
        <v>50</v>
      </c>
      <c r="H20" s="1" t="s">
        <v>63</v>
      </c>
      <c r="I20" s="1" t="s">
        <v>118</v>
      </c>
      <c r="J20" s="1" t="s">
        <v>60</v>
      </c>
      <c r="K20" s="31"/>
      <c r="L20" s="20"/>
      <c r="M20" s="20"/>
      <c r="N20" s="20"/>
      <c r="O20" s="20"/>
      <c r="P20" s="20"/>
    </row>
    <row r="21" spans="1:16" x14ac:dyDescent="0.2">
      <c r="B21" s="1" t="s">
        <v>12</v>
      </c>
      <c r="C21" s="19" t="s">
        <v>13</v>
      </c>
      <c r="D21" s="19" t="s">
        <v>20</v>
      </c>
      <c r="E21" s="19">
        <v>1</v>
      </c>
      <c r="F21" s="37">
        <v>101.4</v>
      </c>
      <c r="G21" s="37">
        <f>E21*F21</f>
        <v>101.4</v>
      </c>
      <c r="H21" s="37">
        <v>159.65</v>
      </c>
      <c r="I21" s="45">
        <f>H21*E21</f>
        <v>159.65</v>
      </c>
      <c r="J21" s="19">
        <f>I21-G21</f>
        <v>58.25</v>
      </c>
      <c r="K21" s="20"/>
      <c r="L21" s="20"/>
      <c r="M21" s="20"/>
      <c r="N21" s="20"/>
      <c r="O21" s="20"/>
      <c r="P21" s="20"/>
    </row>
    <row r="22" spans="1:16" ht="12" thickBot="1" x14ac:dyDescent="0.25">
      <c r="B22" s="1" t="s">
        <v>48</v>
      </c>
      <c r="C22" s="19" t="s">
        <v>21</v>
      </c>
      <c r="D22" s="19" t="s">
        <v>22</v>
      </c>
      <c r="E22" s="19">
        <v>2</v>
      </c>
      <c r="F22" s="37">
        <v>34.340000000000003</v>
      </c>
      <c r="G22" s="37">
        <f>E22*F22</f>
        <v>68.680000000000007</v>
      </c>
      <c r="H22" s="37">
        <v>59.4</v>
      </c>
      <c r="I22" s="45">
        <f t="shared" ref="I22:I28" si="5">H22*E22</f>
        <v>118.8</v>
      </c>
      <c r="J22" s="19">
        <f t="shared" ref="J22:J28" si="6">I22-G22</f>
        <v>50.11999999999999</v>
      </c>
      <c r="K22" s="20"/>
      <c r="L22" s="20"/>
      <c r="M22" s="20"/>
      <c r="N22" s="20"/>
      <c r="O22" s="20"/>
      <c r="P22" s="20"/>
    </row>
    <row r="23" spans="1:16" x14ac:dyDescent="0.2">
      <c r="B23" s="1" t="s">
        <v>51</v>
      </c>
      <c r="C23" s="19"/>
      <c r="D23" s="19" t="s">
        <v>51</v>
      </c>
      <c r="E23" s="19">
        <v>2</v>
      </c>
      <c r="F23" s="37">
        <v>6</v>
      </c>
      <c r="G23" s="37">
        <f t="shared" ref="G23:G28" si="7">E23*F23</f>
        <v>12</v>
      </c>
      <c r="H23" s="37">
        <v>12</v>
      </c>
      <c r="I23" s="45">
        <f t="shared" si="5"/>
        <v>24</v>
      </c>
      <c r="J23" s="19">
        <f t="shared" si="6"/>
        <v>12</v>
      </c>
      <c r="K23" s="20"/>
      <c r="L23" s="20"/>
      <c r="M23" s="86">
        <f>L33</f>
        <v>422.34406779661015</v>
      </c>
      <c r="N23" s="87"/>
      <c r="O23" s="20"/>
      <c r="P23" s="20"/>
    </row>
    <row r="24" spans="1:16" x14ac:dyDescent="0.2">
      <c r="B24" s="1" t="s">
        <v>52</v>
      </c>
      <c r="C24" s="19"/>
      <c r="D24" s="19" t="s">
        <v>53</v>
      </c>
      <c r="E24" s="19">
        <v>2</v>
      </c>
      <c r="F24" s="37">
        <v>8</v>
      </c>
      <c r="G24" s="37">
        <f t="shared" si="7"/>
        <v>16</v>
      </c>
      <c r="H24" s="37">
        <v>17</v>
      </c>
      <c r="I24" s="45">
        <f t="shared" si="5"/>
        <v>34</v>
      </c>
      <c r="J24" s="19">
        <f t="shared" si="6"/>
        <v>18</v>
      </c>
      <c r="K24" s="20"/>
      <c r="L24" s="20"/>
      <c r="M24" s="88"/>
      <c r="N24" s="89"/>
      <c r="O24" s="20"/>
      <c r="P24" s="20"/>
    </row>
    <row r="25" spans="1:16" x14ac:dyDescent="0.2">
      <c r="B25" s="1" t="s">
        <v>54</v>
      </c>
      <c r="C25" s="19"/>
      <c r="D25" s="19" t="s">
        <v>57</v>
      </c>
      <c r="E25" s="19">
        <v>2</v>
      </c>
      <c r="F25" s="37">
        <v>1.5</v>
      </c>
      <c r="G25" s="37">
        <f>F25*E25</f>
        <v>3</v>
      </c>
      <c r="H25" s="37">
        <v>2</v>
      </c>
      <c r="I25" s="45">
        <f t="shared" si="5"/>
        <v>4</v>
      </c>
      <c r="J25" s="19">
        <f t="shared" si="6"/>
        <v>1</v>
      </c>
      <c r="K25" s="20"/>
      <c r="L25" s="20"/>
      <c r="M25" s="88"/>
      <c r="N25" s="89"/>
      <c r="O25" s="20"/>
      <c r="P25" s="20"/>
    </row>
    <row r="26" spans="1:16" ht="12" thickBot="1" x14ac:dyDescent="0.25">
      <c r="B26" s="1" t="s">
        <v>55</v>
      </c>
      <c r="C26" s="19"/>
      <c r="D26" s="19" t="s">
        <v>58</v>
      </c>
      <c r="E26" s="19">
        <v>2</v>
      </c>
      <c r="F26" s="37">
        <v>1.5</v>
      </c>
      <c r="G26" s="37">
        <f>F26*E26</f>
        <v>3</v>
      </c>
      <c r="H26" s="37">
        <v>2</v>
      </c>
      <c r="I26" s="45">
        <f t="shared" si="5"/>
        <v>4</v>
      </c>
      <c r="J26" s="19">
        <f t="shared" si="6"/>
        <v>1</v>
      </c>
      <c r="K26" s="20"/>
      <c r="L26" s="20"/>
      <c r="M26" s="90"/>
      <c r="N26" s="91"/>
      <c r="O26" s="20"/>
      <c r="P26" s="20"/>
    </row>
    <row r="27" spans="1:16" x14ac:dyDescent="0.2">
      <c r="B27" s="1" t="s">
        <v>56</v>
      </c>
      <c r="C27" s="19"/>
      <c r="D27" s="19" t="s">
        <v>64</v>
      </c>
      <c r="E27" s="19">
        <v>1</v>
      </c>
      <c r="F27" s="37">
        <v>82.5</v>
      </c>
      <c r="G27" s="37">
        <f t="shared" si="7"/>
        <v>82.5</v>
      </c>
      <c r="H27" s="37">
        <v>117</v>
      </c>
      <c r="I27" s="45">
        <f t="shared" si="5"/>
        <v>117</v>
      </c>
      <c r="J27" s="19">
        <f t="shared" si="6"/>
        <v>34.5</v>
      </c>
      <c r="K27" s="20"/>
      <c r="L27" s="20"/>
      <c r="M27" s="20"/>
      <c r="N27" s="20"/>
      <c r="O27" s="20"/>
      <c r="P27" s="20"/>
    </row>
    <row r="28" spans="1:16" x14ac:dyDescent="0.2">
      <c r="B28" s="1" t="s">
        <v>59</v>
      </c>
      <c r="C28" s="19"/>
      <c r="D28" s="19"/>
      <c r="E28" s="19"/>
      <c r="F28" s="37"/>
      <c r="G28" s="37">
        <f t="shared" si="7"/>
        <v>0</v>
      </c>
      <c r="H28" s="37">
        <v>0</v>
      </c>
      <c r="I28" s="45">
        <f t="shared" si="5"/>
        <v>0</v>
      </c>
      <c r="J28" s="19">
        <f t="shared" si="6"/>
        <v>0</v>
      </c>
      <c r="K28" s="20"/>
      <c r="L28" s="20"/>
      <c r="M28" s="20"/>
      <c r="N28" s="20"/>
      <c r="O28" s="20"/>
      <c r="P28" s="20"/>
    </row>
    <row r="29" spans="1:16" x14ac:dyDescent="0.2">
      <c r="B29" s="20"/>
      <c r="C29" s="20"/>
      <c r="D29" s="20"/>
      <c r="E29" s="20"/>
      <c r="F29" s="39" t="s">
        <v>50</v>
      </c>
      <c r="G29" s="39">
        <f>SUM(G21:G28)</f>
        <v>286.58000000000004</v>
      </c>
      <c r="H29" s="39">
        <f>SUM(H21:H28)</f>
        <v>369.05</v>
      </c>
      <c r="I29" s="55">
        <f>SUM(I21:I28)</f>
        <v>461.45</v>
      </c>
      <c r="J29" s="32">
        <f>SUM(J21:J28)</f>
        <v>174.87</v>
      </c>
      <c r="K29" s="20"/>
      <c r="L29" s="20"/>
      <c r="M29" s="20"/>
      <c r="N29" s="20"/>
      <c r="O29" s="20"/>
      <c r="P29" s="20"/>
    </row>
    <row r="30" spans="1:16" x14ac:dyDescent="0.2">
      <c r="C30" s="20"/>
      <c r="D30" s="20"/>
      <c r="E30" s="20"/>
      <c r="F30" s="37" t="s">
        <v>61</v>
      </c>
      <c r="G30" s="40">
        <v>0</v>
      </c>
      <c r="H30" s="40"/>
      <c r="I30" s="40"/>
      <c r="J30" s="33"/>
      <c r="K30" s="56">
        <v>0.1</v>
      </c>
      <c r="L30" s="34" t="s">
        <v>120</v>
      </c>
      <c r="M30" s="20"/>
      <c r="N30" s="20"/>
      <c r="O30" s="20"/>
      <c r="P30" s="20"/>
    </row>
    <row r="31" spans="1:16" x14ac:dyDescent="0.2">
      <c r="C31" s="20"/>
      <c r="D31" s="20"/>
      <c r="E31" s="20"/>
      <c r="F31" s="20"/>
      <c r="G31" s="41">
        <f>G29-G30</f>
        <v>286.58000000000004</v>
      </c>
      <c r="H31" s="41"/>
      <c r="I31" s="41">
        <f>I29</f>
        <v>461.45</v>
      </c>
      <c r="J31" s="54">
        <f>J29-K31</f>
        <v>135.76406779661016</v>
      </c>
      <c r="K31" s="7">
        <f>I32*10/100</f>
        <v>39.105932203389827</v>
      </c>
      <c r="L31" s="35">
        <f>I31-K31</f>
        <v>422.34406779661015</v>
      </c>
      <c r="M31" s="20"/>
      <c r="N31" s="20"/>
      <c r="O31" s="20"/>
      <c r="P31" s="20"/>
    </row>
    <row r="32" spans="1:16" x14ac:dyDescent="0.2">
      <c r="C32" s="20"/>
      <c r="D32" s="20"/>
      <c r="E32" s="20"/>
      <c r="F32" s="20"/>
      <c r="G32" s="20"/>
      <c r="H32" s="51" t="s">
        <v>124</v>
      </c>
      <c r="I32" s="52">
        <f>I31/1.18</f>
        <v>391.0593220338983</v>
      </c>
      <c r="J32" s="20"/>
      <c r="K32" s="20"/>
      <c r="L32" s="36">
        <v>0</v>
      </c>
      <c r="M32" s="20" t="s">
        <v>98</v>
      </c>
      <c r="N32" s="20"/>
      <c r="O32" s="20"/>
      <c r="P32" s="20"/>
    </row>
    <row r="33" spans="1:16" x14ac:dyDescent="0.2">
      <c r="C33" s="20"/>
      <c r="D33" s="20"/>
      <c r="E33" s="20"/>
      <c r="F33" s="20"/>
      <c r="G33" s="20"/>
      <c r="H33" s="20"/>
      <c r="I33" s="20"/>
      <c r="J33" s="20"/>
      <c r="K33" s="20"/>
      <c r="L33" s="7">
        <f>L31+L32</f>
        <v>422.34406779661015</v>
      </c>
      <c r="M33" s="20"/>
      <c r="N33" s="20"/>
      <c r="O33" s="20"/>
      <c r="P33" s="20"/>
    </row>
    <row r="34" spans="1:16" ht="12" thickBot="1" x14ac:dyDescent="0.25">
      <c r="C34" s="20"/>
      <c r="D34" s="20"/>
      <c r="E34" s="20"/>
      <c r="F34" s="20"/>
      <c r="G34" s="20"/>
      <c r="H34" s="20"/>
      <c r="I34" s="20"/>
      <c r="J34" s="20"/>
      <c r="K34" s="20"/>
      <c r="L34" s="27"/>
      <c r="M34" s="20"/>
      <c r="N34" s="20"/>
      <c r="O34" s="20"/>
      <c r="P34" s="20"/>
    </row>
    <row r="35" spans="1:16" s="29" customFormat="1" ht="36.75" thickBot="1" x14ac:dyDescent="0.6">
      <c r="A35" s="28"/>
      <c r="D35" s="30" t="s">
        <v>103</v>
      </c>
      <c r="M35" s="38" t="s">
        <v>111</v>
      </c>
    </row>
    <row r="36" spans="1:16" x14ac:dyDescent="0.2"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</row>
    <row r="37" spans="1:16" x14ac:dyDescent="0.2">
      <c r="B37" s="21"/>
      <c r="C37" s="1"/>
      <c r="D37" s="1"/>
      <c r="E37" s="1" t="s">
        <v>49</v>
      </c>
      <c r="F37" s="1" t="s">
        <v>62</v>
      </c>
      <c r="G37" s="1" t="s">
        <v>50</v>
      </c>
      <c r="H37" s="1" t="s">
        <v>63</v>
      </c>
      <c r="I37" s="1" t="s">
        <v>118</v>
      </c>
      <c r="J37" s="1" t="s">
        <v>60</v>
      </c>
      <c r="K37" s="31"/>
      <c r="L37" s="20"/>
      <c r="M37" s="20"/>
      <c r="N37" s="20"/>
      <c r="O37" s="20"/>
      <c r="P37" s="20"/>
    </row>
    <row r="38" spans="1:16" x14ac:dyDescent="0.2">
      <c r="B38" s="1" t="s">
        <v>12</v>
      </c>
      <c r="C38" s="19" t="s">
        <v>13</v>
      </c>
      <c r="D38" s="19" t="s">
        <v>20</v>
      </c>
      <c r="E38" s="19">
        <v>1</v>
      </c>
      <c r="F38" s="37">
        <v>101.4</v>
      </c>
      <c r="G38" s="37">
        <f>E38*F38</f>
        <v>101.4</v>
      </c>
      <c r="H38" s="37">
        <v>159.65</v>
      </c>
      <c r="I38" s="45">
        <f>H38*E38</f>
        <v>159.65</v>
      </c>
      <c r="J38" s="19">
        <f>I38-G38</f>
        <v>58.25</v>
      </c>
      <c r="K38" s="20"/>
      <c r="L38" s="20"/>
      <c r="M38" s="20"/>
      <c r="N38" s="20"/>
      <c r="O38" s="20"/>
      <c r="P38" s="20"/>
    </row>
    <row r="39" spans="1:16" ht="12" thickBot="1" x14ac:dyDescent="0.25">
      <c r="B39" s="1" t="s">
        <v>48</v>
      </c>
      <c r="C39" s="19" t="s">
        <v>21</v>
      </c>
      <c r="D39" s="19" t="s">
        <v>22</v>
      </c>
      <c r="E39" s="19">
        <v>4</v>
      </c>
      <c r="F39" s="37">
        <v>34.340000000000003</v>
      </c>
      <c r="G39" s="37">
        <f>E39*F39</f>
        <v>137.36000000000001</v>
      </c>
      <c r="H39" s="37">
        <v>59.4</v>
      </c>
      <c r="I39" s="45">
        <f t="shared" ref="I39:I45" si="8">H39*E39</f>
        <v>237.6</v>
      </c>
      <c r="J39" s="19">
        <f t="shared" ref="J39:J46" si="9">I39-G39</f>
        <v>100.23999999999998</v>
      </c>
      <c r="K39" s="20"/>
      <c r="L39" s="20"/>
      <c r="M39" s="20"/>
      <c r="N39" s="20"/>
      <c r="O39" s="20"/>
      <c r="P39" s="20"/>
    </row>
    <row r="40" spans="1:16" x14ac:dyDescent="0.2">
      <c r="B40" s="1" t="s">
        <v>51</v>
      </c>
      <c r="C40" s="19"/>
      <c r="D40" s="19" t="s">
        <v>51</v>
      </c>
      <c r="E40" s="19">
        <v>4</v>
      </c>
      <c r="F40" s="37">
        <v>6</v>
      </c>
      <c r="G40" s="37">
        <f t="shared" ref="G40:G41" si="10">E40*F40</f>
        <v>24</v>
      </c>
      <c r="H40" s="37">
        <v>12</v>
      </c>
      <c r="I40" s="45">
        <f t="shared" si="8"/>
        <v>48</v>
      </c>
      <c r="J40" s="19">
        <f t="shared" si="9"/>
        <v>24</v>
      </c>
      <c r="K40" s="20"/>
      <c r="L40" s="20"/>
      <c r="M40" s="86">
        <f>L50</f>
        <v>591.48305084745766</v>
      </c>
      <c r="N40" s="87"/>
      <c r="O40" s="20"/>
      <c r="P40" s="20"/>
    </row>
    <row r="41" spans="1:16" x14ac:dyDescent="0.2">
      <c r="B41" s="1" t="s">
        <v>52</v>
      </c>
      <c r="C41" s="19"/>
      <c r="D41" s="19" t="s">
        <v>53</v>
      </c>
      <c r="E41" s="19">
        <v>4</v>
      </c>
      <c r="F41" s="37">
        <v>8</v>
      </c>
      <c r="G41" s="37">
        <f t="shared" si="10"/>
        <v>32</v>
      </c>
      <c r="H41" s="37">
        <v>17</v>
      </c>
      <c r="I41" s="45">
        <f t="shared" si="8"/>
        <v>68</v>
      </c>
      <c r="J41" s="19">
        <f t="shared" si="9"/>
        <v>36</v>
      </c>
      <c r="K41" s="20"/>
      <c r="L41" s="20"/>
      <c r="M41" s="88"/>
      <c r="N41" s="89"/>
      <c r="O41" s="20"/>
      <c r="P41" s="20"/>
    </row>
    <row r="42" spans="1:16" x14ac:dyDescent="0.2">
      <c r="B42" s="1" t="s">
        <v>54</v>
      </c>
      <c r="C42" s="19"/>
      <c r="D42" s="19" t="s">
        <v>57</v>
      </c>
      <c r="E42" s="19">
        <v>4</v>
      </c>
      <c r="F42" s="37">
        <v>1.5</v>
      </c>
      <c r="G42" s="37">
        <f>F42*E42</f>
        <v>6</v>
      </c>
      <c r="H42" s="37">
        <v>2</v>
      </c>
      <c r="I42" s="45">
        <f t="shared" si="8"/>
        <v>8</v>
      </c>
      <c r="J42" s="19">
        <f t="shared" si="9"/>
        <v>2</v>
      </c>
      <c r="K42" s="20"/>
      <c r="L42" s="20"/>
      <c r="M42" s="88"/>
      <c r="N42" s="89"/>
      <c r="O42" s="20"/>
      <c r="P42" s="20"/>
    </row>
    <row r="43" spans="1:16" ht="12" thickBot="1" x14ac:dyDescent="0.25">
      <c r="B43" s="1" t="s">
        <v>55</v>
      </c>
      <c r="C43" s="19"/>
      <c r="D43" s="19" t="s">
        <v>58</v>
      </c>
      <c r="E43" s="19">
        <v>4</v>
      </c>
      <c r="F43" s="37">
        <v>1.5</v>
      </c>
      <c r="G43" s="37">
        <f>F43*E43</f>
        <v>6</v>
      </c>
      <c r="H43" s="37">
        <v>2</v>
      </c>
      <c r="I43" s="45">
        <f t="shared" si="8"/>
        <v>8</v>
      </c>
      <c r="J43" s="19">
        <f t="shared" si="9"/>
        <v>2</v>
      </c>
      <c r="K43" s="20"/>
      <c r="L43" s="20"/>
      <c r="M43" s="90"/>
      <c r="N43" s="91"/>
      <c r="O43" s="20"/>
      <c r="P43" s="20"/>
    </row>
    <row r="44" spans="1:16" x14ac:dyDescent="0.2">
      <c r="B44" s="1" t="s">
        <v>56</v>
      </c>
      <c r="C44" s="19"/>
      <c r="D44" s="19" t="s">
        <v>108</v>
      </c>
      <c r="E44" s="19">
        <v>1</v>
      </c>
      <c r="F44" s="37">
        <v>82.5</v>
      </c>
      <c r="G44" s="37">
        <f t="shared" ref="G44:G45" si="11">E44*F44</f>
        <v>82.5</v>
      </c>
      <c r="H44" s="37">
        <v>117</v>
      </c>
      <c r="I44" s="45">
        <f t="shared" si="8"/>
        <v>117</v>
      </c>
      <c r="J44" s="19">
        <f t="shared" si="9"/>
        <v>34.5</v>
      </c>
      <c r="K44" s="20"/>
      <c r="L44" s="20"/>
      <c r="M44" s="20"/>
      <c r="N44" s="20"/>
      <c r="O44" s="20"/>
      <c r="P44" s="20"/>
    </row>
    <row r="45" spans="1:16" x14ac:dyDescent="0.2">
      <c r="B45" s="1" t="s">
        <v>59</v>
      </c>
      <c r="C45" s="19"/>
      <c r="D45" s="19"/>
      <c r="E45" s="19"/>
      <c r="F45" s="37"/>
      <c r="G45" s="37">
        <f t="shared" si="11"/>
        <v>0</v>
      </c>
      <c r="H45" s="37">
        <v>0</v>
      </c>
      <c r="I45" s="45">
        <f t="shared" si="8"/>
        <v>0</v>
      </c>
      <c r="J45" s="19">
        <f t="shared" si="9"/>
        <v>0</v>
      </c>
      <c r="K45" s="20"/>
      <c r="L45" s="20"/>
      <c r="M45" s="20"/>
      <c r="N45" s="20"/>
      <c r="O45" s="20"/>
      <c r="P45" s="20"/>
    </row>
    <row r="46" spans="1:16" x14ac:dyDescent="0.2">
      <c r="B46" s="20"/>
      <c r="C46" s="20"/>
      <c r="D46" s="20"/>
      <c r="E46" s="20"/>
      <c r="F46" s="39" t="s">
        <v>50</v>
      </c>
      <c r="G46" s="39">
        <f>SUM(G38:G45)</f>
        <v>389.26</v>
      </c>
      <c r="H46" s="39">
        <f>SUM(H38:H45)</f>
        <v>369.05</v>
      </c>
      <c r="I46" s="55">
        <f>SUM(I38:I45)</f>
        <v>646.25</v>
      </c>
      <c r="J46" s="19">
        <f t="shared" si="9"/>
        <v>256.99</v>
      </c>
      <c r="K46" s="20"/>
      <c r="L46" s="20"/>
      <c r="M46" s="20"/>
      <c r="N46" s="20"/>
      <c r="O46" s="20"/>
      <c r="P46" s="20"/>
    </row>
    <row r="47" spans="1:16" x14ac:dyDescent="0.2">
      <c r="C47" s="20"/>
      <c r="D47" s="20"/>
      <c r="E47" s="20"/>
      <c r="F47" s="37" t="s">
        <v>61</v>
      </c>
      <c r="G47" s="40">
        <v>0</v>
      </c>
      <c r="H47" s="40"/>
      <c r="I47" s="40"/>
      <c r="J47" s="33"/>
      <c r="K47" s="56">
        <v>0.1</v>
      </c>
      <c r="L47" s="34" t="s">
        <v>120</v>
      </c>
      <c r="M47" s="20"/>
      <c r="N47" s="20"/>
      <c r="O47" s="20"/>
      <c r="P47" s="20"/>
    </row>
    <row r="48" spans="1:16" x14ac:dyDescent="0.2">
      <c r="C48" s="20"/>
      <c r="D48" s="20"/>
      <c r="E48" s="20"/>
      <c r="F48" s="20"/>
      <c r="G48" s="41">
        <f>G46-G47</f>
        <v>389.26</v>
      </c>
      <c r="H48" s="41"/>
      <c r="I48" s="41">
        <f>I46</f>
        <v>646.25</v>
      </c>
      <c r="J48" s="54">
        <f>J46-K48</f>
        <v>202.22305084745764</v>
      </c>
      <c r="K48" s="7">
        <f>I49*10/100</f>
        <v>54.766949152542374</v>
      </c>
      <c r="L48" s="35">
        <f>I48-K48</f>
        <v>591.48305084745766</v>
      </c>
      <c r="M48" s="20"/>
      <c r="N48" s="20"/>
      <c r="O48" s="20"/>
      <c r="P48" s="20"/>
    </row>
    <row r="49" spans="1:16" x14ac:dyDescent="0.2">
      <c r="C49" s="20"/>
      <c r="D49" s="20"/>
      <c r="E49" s="20"/>
      <c r="F49" s="20"/>
      <c r="G49" s="20"/>
      <c r="H49" s="51" t="s">
        <v>124</v>
      </c>
      <c r="I49" s="52">
        <f>I48/1.18</f>
        <v>547.66949152542372</v>
      </c>
      <c r="J49" s="20"/>
      <c r="K49" s="20"/>
      <c r="L49" s="36">
        <v>0</v>
      </c>
      <c r="M49" s="20" t="s">
        <v>98</v>
      </c>
      <c r="N49" s="20"/>
      <c r="O49" s="20"/>
      <c r="P49" s="20"/>
    </row>
    <row r="50" spans="1:16" x14ac:dyDescent="0.2">
      <c r="C50" s="20" t="s">
        <v>99</v>
      </c>
      <c r="D50" s="20"/>
      <c r="E50" s="20"/>
      <c r="F50" s="20"/>
      <c r="G50" s="20"/>
      <c r="H50" s="20"/>
      <c r="I50" s="20"/>
      <c r="J50" s="20"/>
      <c r="K50" s="20"/>
      <c r="L50" s="7">
        <f>L48+L49</f>
        <v>591.48305084745766</v>
      </c>
      <c r="M50" s="20"/>
      <c r="N50" s="20"/>
      <c r="O50" s="20"/>
      <c r="P50" s="20"/>
    </row>
    <row r="51" spans="1:16" ht="12" thickBot="1" x14ac:dyDescent="0.25">
      <c r="C51" s="20"/>
      <c r="D51" s="20"/>
      <c r="E51" s="20"/>
      <c r="F51" s="20"/>
      <c r="G51" s="20"/>
      <c r="H51" s="20"/>
      <c r="I51" s="20"/>
      <c r="J51" s="20"/>
      <c r="K51" s="20"/>
      <c r="L51" s="27"/>
      <c r="M51" s="20"/>
      <c r="N51" s="20"/>
      <c r="O51" s="20"/>
      <c r="P51" s="20"/>
    </row>
    <row r="52" spans="1:16" s="29" customFormat="1" ht="36.75" thickBot="1" x14ac:dyDescent="0.6">
      <c r="A52" s="28"/>
      <c r="D52" s="30" t="s">
        <v>102</v>
      </c>
      <c r="M52" s="38" t="s">
        <v>112</v>
      </c>
    </row>
    <row r="53" spans="1:16" x14ac:dyDescent="0.2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</row>
    <row r="54" spans="1:16" x14ac:dyDescent="0.2">
      <c r="B54" s="1"/>
      <c r="C54" s="1"/>
      <c r="D54" s="1"/>
      <c r="E54" s="1" t="s">
        <v>49</v>
      </c>
      <c r="F54" s="1" t="s">
        <v>62</v>
      </c>
      <c r="G54" s="1" t="s">
        <v>50</v>
      </c>
      <c r="H54" s="1" t="s">
        <v>63</v>
      </c>
      <c r="I54" s="1" t="s">
        <v>118</v>
      </c>
      <c r="J54" s="1" t="s">
        <v>60</v>
      </c>
      <c r="K54" s="31"/>
      <c r="L54" s="20"/>
      <c r="M54" s="20"/>
      <c r="N54" s="20"/>
      <c r="O54" s="20"/>
    </row>
    <row r="55" spans="1:16" x14ac:dyDescent="0.2">
      <c r="B55" s="19" t="s">
        <v>12</v>
      </c>
      <c r="C55" s="19" t="s">
        <v>16</v>
      </c>
      <c r="D55" s="19" t="s">
        <v>19</v>
      </c>
      <c r="E55" s="19">
        <v>1</v>
      </c>
      <c r="F55" s="37">
        <v>207.59</v>
      </c>
      <c r="G55" s="37">
        <f>F55*E55</f>
        <v>207.59</v>
      </c>
      <c r="H55" s="37">
        <v>317.61</v>
      </c>
      <c r="I55" s="37">
        <f>H55*E55</f>
        <v>317.61</v>
      </c>
      <c r="J55" s="37">
        <f>I55-G55</f>
        <v>110.02000000000001</v>
      </c>
      <c r="K55" s="20"/>
      <c r="L55" s="20"/>
      <c r="M55" s="20"/>
      <c r="N55" s="20"/>
      <c r="O55" s="20"/>
    </row>
    <row r="56" spans="1:16" ht="12" thickBot="1" x14ac:dyDescent="0.25">
      <c r="B56" s="19" t="s">
        <v>48</v>
      </c>
      <c r="C56" s="1" t="s">
        <v>29</v>
      </c>
      <c r="D56" s="19" t="s">
        <v>30</v>
      </c>
      <c r="E56" s="19">
        <v>2</v>
      </c>
      <c r="F56" s="37">
        <v>53.84</v>
      </c>
      <c r="G56" s="37">
        <f t="shared" ref="G56:G62" si="12">F56*E56</f>
        <v>107.68</v>
      </c>
      <c r="H56" s="37">
        <v>93.15</v>
      </c>
      <c r="I56" s="37">
        <f t="shared" ref="I56:I62" si="13">H56*E56</f>
        <v>186.3</v>
      </c>
      <c r="J56" s="37">
        <f t="shared" ref="J56:J62" si="14">I56-G56</f>
        <v>78.62</v>
      </c>
      <c r="K56" s="20"/>
      <c r="L56" s="20"/>
      <c r="M56" s="20"/>
      <c r="N56" s="20"/>
      <c r="O56" s="20"/>
    </row>
    <row r="57" spans="1:16" x14ac:dyDescent="0.2">
      <c r="B57" s="19" t="s">
        <v>48</v>
      </c>
      <c r="C57" s="1" t="s">
        <v>27</v>
      </c>
      <c r="D57" s="19" t="s">
        <v>95</v>
      </c>
      <c r="E57" s="19">
        <v>2</v>
      </c>
      <c r="F57" s="37">
        <v>50.1</v>
      </c>
      <c r="G57" s="37">
        <f t="shared" si="12"/>
        <v>100.2</v>
      </c>
      <c r="H57" s="37">
        <v>86.68</v>
      </c>
      <c r="I57" s="37">
        <f t="shared" si="13"/>
        <v>173.36</v>
      </c>
      <c r="J57" s="37">
        <f t="shared" si="14"/>
        <v>73.160000000000011</v>
      </c>
      <c r="K57" s="20"/>
      <c r="L57" s="20"/>
      <c r="M57" s="86">
        <f>L68</f>
        <v>915.04372881355926</v>
      </c>
      <c r="N57" s="87"/>
      <c r="O57" s="20"/>
    </row>
    <row r="58" spans="1:16" x14ac:dyDescent="0.2">
      <c r="B58" s="19" t="s">
        <v>51</v>
      </c>
      <c r="C58" s="19"/>
      <c r="D58" s="19" t="s">
        <v>51</v>
      </c>
      <c r="E58" s="19">
        <v>4</v>
      </c>
      <c r="F58" s="37">
        <v>6</v>
      </c>
      <c r="G58" s="37">
        <f t="shared" si="12"/>
        <v>24</v>
      </c>
      <c r="H58" s="37">
        <v>12</v>
      </c>
      <c r="I58" s="37">
        <f t="shared" si="13"/>
        <v>48</v>
      </c>
      <c r="J58" s="37">
        <f t="shared" si="14"/>
        <v>24</v>
      </c>
      <c r="K58" s="20"/>
      <c r="L58" s="20"/>
      <c r="M58" s="88"/>
      <c r="N58" s="89"/>
      <c r="O58" s="20"/>
    </row>
    <row r="59" spans="1:16" x14ac:dyDescent="0.2">
      <c r="B59" s="19" t="s">
        <v>52</v>
      </c>
      <c r="C59" s="19"/>
      <c r="D59" s="19" t="s">
        <v>53</v>
      </c>
      <c r="E59" s="19">
        <v>4</v>
      </c>
      <c r="F59" s="37">
        <v>8</v>
      </c>
      <c r="G59" s="37">
        <f t="shared" si="12"/>
        <v>32</v>
      </c>
      <c r="H59" s="37">
        <v>17</v>
      </c>
      <c r="I59" s="37">
        <f t="shared" si="13"/>
        <v>68</v>
      </c>
      <c r="J59" s="37">
        <f t="shared" si="14"/>
        <v>36</v>
      </c>
      <c r="K59" s="20"/>
      <c r="L59" s="20"/>
      <c r="M59" s="88"/>
      <c r="N59" s="89"/>
      <c r="O59" s="20"/>
    </row>
    <row r="60" spans="1:16" ht="12" thickBot="1" x14ac:dyDescent="0.25">
      <c r="B60" s="19" t="s">
        <v>54</v>
      </c>
      <c r="C60" s="19"/>
      <c r="D60" s="19" t="s">
        <v>57</v>
      </c>
      <c r="E60" s="19">
        <v>4</v>
      </c>
      <c r="F60" s="37">
        <v>1.5</v>
      </c>
      <c r="G60" s="37">
        <f t="shared" si="12"/>
        <v>6</v>
      </c>
      <c r="H60" s="37">
        <v>2</v>
      </c>
      <c r="I60" s="37">
        <f t="shared" si="13"/>
        <v>8</v>
      </c>
      <c r="J60" s="37">
        <f t="shared" si="14"/>
        <v>2</v>
      </c>
      <c r="K60" s="20"/>
      <c r="L60" s="20"/>
      <c r="M60" s="90"/>
      <c r="N60" s="91"/>
      <c r="O60" s="20"/>
    </row>
    <row r="61" spans="1:16" x14ac:dyDescent="0.2">
      <c r="B61" s="19" t="s">
        <v>55</v>
      </c>
      <c r="C61" s="19"/>
      <c r="D61" s="19" t="s">
        <v>58</v>
      </c>
      <c r="E61" s="19">
        <v>4</v>
      </c>
      <c r="F61" s="43">
        <v>1.5</v>
      </c>
      <c r="G61" s="37">
        <f t="shared" si="12"/>
        <v>6</v>
      </c>
      <c r="H61" s="37">
        <v>2</v>
      </c>
      <c r="I61" s="37">
        <f t="shared" si="13"/>
        <v>8</v>
      </c>
      <c r="J61" s="37">
        <f t="shared" si="14"/>
        <v>2</v>
      </c>
      <c r="K61" s="20"/>
      <c r="L61" s="20"/>
      <c r="M61" s="20"/>
      <c r="N61" s="20"/>
      <c r="O61" s="20"/>
    </row>
    <row r="62" spans="1:16" x14ac:dyDescent="0.2">
      <c r="B62" s="19" t="s">
        <v>56</v>
      </c>
      <c r="C62" s="19"/>
      <c r="D62" s="19" t="s">
        <v>117</v>
      </c>
      <c r="E62" s="19">
        <v>1</v>
      </c>
      <c r="F62" s="37">
        <v>155.1</v>
      </c>
      <c r="G62" s="37">
        <f t="shared" si="12"/>
        <v>155.1</v>
      </c>
      <c r="H62" s="37">
        <v>190.5</v>
      </c>
      <c r="I62" s="37">
        <f t="shared" si="13"/>
        <v>190.5</v>
      </c>
      <c r="J62" s="37">
        <f t="shared" si="14"/>
        <v>35.400000000000006</v>
      </c>
      <c r="K62" s="20"/>
      <c r="L62" s="20"/>
      <c r="M62" s="20"/>
      <c r="N62" s="20"/>
      <c r="O62" s="20"/>
    </row>
    <row r="63" spans="1:16" x14ac:dyDescent="0.2">
      <c r="B63" s="19" t="s">
        <v>59</v>
      </c>
      <c r="C63" s="19"/>
      <c r="D63" s="19"/>
      <c r="E63" s="19">
        <v>0</v>
      </c>
      <c r="F63" s="39" t="s">
        <v>50</v>
      </c>
      <c r="G63" s="39">
        <f t="shared" ref="G63:J63" si="15">SUM(G54:G62)</f>
        <v>638.56999999999994</v>
      </c>
      <c r="H63" s="39">
        <f t="shared" si="15"/>
        <v>720.94</v>
      </c>
      <c r="I63" s="39">
        <f t="shared" si="15"/>
        <v>999.77</v>
      </c>
      <c r="J63" s="39">
        <f t="shared" si="15"/>
        <v>361.20000000000005</v>
      </c>
      <c r="K63" s="20"/>
      <c r="L63" s="20"/>
      <c r="M63" s="20"/>
      <c r="N63" s="20"/>
      <c r="O63" s="20"/>
    </row>
    <row r="64" spans="1:16" x14ac:dyDescent="0.2">
      <c r="B64" s="20"/>
      <c r="C64" s="20"/>
      <c r="D64" s="20"/>
      <c r="E64" s="20"/>
      <c r="F64" s="37" t="s">
        <v>61</v>
      </c>
      <c r="G64" s="40"/>
      <c r="H64" s="40"/>
      <c r="I64" s="40"/>
      <c r="J64" s="40"/>
      <c r="K64" s="56">
        <v>0.1</v>
      </c>
      <c r="L64" s="34" t="s">
        <v>120</v>
      </c>
      <c r="M64" s="20"/>
      <c r="N64" s="20"/>
      <c r="O64" s="20"/>
    </row>
    <row r="65" spans="1:15" x14ac:dyDescent="0.2">
      <c r="B65" s="20"/>
      <c r="C65" s="20"/>
      <c r="D65" s="20"/>
      <c r="E65" s="20"/>
      <c r="F65" s="20"/>
      <c r="G65" s="41">
        <f>G63-G64</f>
        <v>638.56999999999994</v>
      </c>
      <c r="H65" s="41"/>
      <c r="I65" s="41">
        <f>I63</f>
        <v>999.77</v>
      </c>
      <c r="J65" s="54">
        <f>J63-K65</f>
        <v>276.47372881355938</v>
      </c>
      <c r="K65" s="7">
        <f>I66*10/100</f>
        <v>84.726271186440684</v>
      </c>
      <c r="L65" s="35">
        <f>I65-K65</f>
        <v>915.04372881355926</v>
      </c>
      <c r="M65" s="20"/>
      <c r="N65" s="20"/>
      <c r="O65" s="20"/>
    </row>
    <row r="66" spans="1:15" x14ac:dyDescent="0.2">
      <c r="B66" s="20"/>
      <c r="C66" s="20"/>
      <c r="D66" s="20"/>
      <c r="E66" s="20"/>
      <c r="F66" s="20"/>
      <c r="G66" s="42"/>
      <c r="H66" s="57" t="s">
        <v>124</v>
      </c>
      <c r="I66" s="53">
        <f>I65/1.18</f>
        <v>847.26271186440681</v>
      </c>
      <c r="J66" s="20"/>
      <c r="K66" s="20"/>
      <c r="L66" s="36">
        <v>0</v>
      </c>
      <c r="M66" s="20"/>
      <c r="N66" s="20"/>
      <c r="O66" s="20"/>
    </row>
    <row r="67" spans="1:15" x14ac:dyDescent="0.2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7">
        <f>L65+L66</f>
        <v>915.04372881355926</v>
      </c>
      <c r="M67" s="20" t="s">
        <v>98</v>
      </c>
      <c r="N67" s="20"/>
      <c r="O67" s="20"/>
    </row>
    <row r="68" spans="1:15" ht="10.5" customHeight="1" x14ac:dyDescent="0.2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7">
        <f>L66+L67</f>
        <v>915.04372881355926</v>
      </c>
      <c r="M68" s="20"/>
      <c r="N68" s="20"/>
      <c r="O68" s="20"/>
    </row>
    <row r="69" spans="1:15" ht="12.75" customHeight="1" thickBot="1" x14ac:dyDescent="0.2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7"/>
      <c r="M69" s="20"/>
      <c r="N69" s="20"/>
      <c r="O69" s="20"/>
    </row>
    <row r="70" spans="1:15" s="29" customFormat="1" ht="35.25" customHeight="1" thickBot="1" x14ac:dyDescent="0.6">
      <c r="A70" s="28"/>
      <c r="D70" s="30" t="s">
        <v>100</v>
      </c>
      <c r="M70" s="38" t="s">
        <v>113</v>
      </c>
    </row>
    <row r="71" spans="1:15" x14ac:dyDescent="0.2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</row>
    <row r="72" spans="1:15" x14ac:dyDescent="0.2">
      <c r="B72" s="1"/>
      <c r="C72" s="1"/>
      <c r="D72" s="1"/>
      <c r="E72" s="1" t="s">
        <v>49</v>
      </c>
      <c r="F72" s="1" t="s">
        <v>62</v>
      </c>
      <c r="G72" s="1" t="s">
        <v>50</v>
      </c>
      <c r="H72" s="1" t="s">
        <v>63</v>
      </c>
      <c r="I72" s="1" t="s">
        <v>118</v>
      </c>
      <c r="J72" s="1" t="s">
        <v>60</v>
      </c>
      <c r="K72" s="31"/>
      <c r="L72" s="20"/>
      <c r="M72" s="20"/>
      <c r="N72" s="20"/>
      <c r="O72" s="20"/>
    </row>
    <row r="73" spans="1:15" x14ac:dyDescent="0.2">
      <c r="B73" s="19" t="s">
        <v>12</v>
      </c>
      <c r="C73" s="19" t="s">
        <v>13</v>
      </c>
      <c r="D73" s="19" t="s">
        <v>20</v>
      </c>
      <c r="E73" s="19">
        <v>1</v>
      </c>
      <c r="F73" s="37">
        <v>101.4</v>
      </c>
      <c r="G73" s="37">
        <f>E73*F73</f>
        <v>101.4</v>
      </c>
      <c r="H73" s="37">
        <v>159.65</v>
      </c>
      <c r="I73" s="37">
        <f>H73*E73</f>
        <v>159.65</v>
      </c>
      <c r="J73" s="19">
        <f>I73-G73</f>
        <v>58.25</v>
      </c>
      <c r="K73" s="20"/>
      <c r="L73" s="20"/>
      <c r="M73" s="20"/>
      <c r="N73" s="20"/>
      <c r="O73" s="20"/>
    </row>
    <row r="74" spans="1:15" ht="12" thickBot="1" x14ac:dyDescent="0.25">
      <c r="B74" s="19" t="s">
        <v>48</v>
      </c>
      <c r="C74" s="19" t="s">
        <v>21</v>
      </c>
      <c r="D74" s="19" t="s">
        <v>22</v>
      </c>
      <c r="E74" s="19">
        <v>2</v>
      </c>
      <c r="F74" s="37">
        <v>34.340000000000003</v>
      </c>
      <c r="G74" s="37">
        <f>E74*F74</f>
        <v>68.680000000000007</v>
      </c>
      <c r="H74" s="37">
        <v>59.9</v>
      </c>
      <c r="I74" s="37">
        <f t="shared" ref="I74:I81" si="16">H74*E74</f>
        <v>119.8</v>
      </c>
      <c r="J74" s="19">
        <f t="shared" ref="J74:J81" si="17">I74-G74</f>
        <v>51.11999999999999</v>
      </c>
      <c r="K74" s="20"/>
      <c r="L74" s="20"/>
      <c r="M74" s="20"/>
      <c r="N74" s="20"/>
      <c r="O74" s="20"/>
    </row>
    <row r="75" spans="1:15" x14ac:dyDescent="0.2">
      <c r="B75" s="19" t="s">
        <v>48</v>
      </c>
      <c r="C75" s="19" t="s">
        <v>23</v>
      </c>
      <c r="D75" s="19" t="s">
        <v>24</v>
      </c>
      <c r="E75" s="19">
        <v>2</v>
      </c>
      <c r="F75" s="37">
        <v>45.94</v>
      </c>
      <c r="G75" s="37">
        <f>E75*F75</f>
        <v>91.88</v>
      </c>
      <c r="H75" s="37">
        <v>72.58</v>
      </c>
      <c r="I75" s="37">
        <f t="shared" si="16"/>
        <v>145.16</v>
      </c>
      <c r="J75" s="19">
        <f t="shared" si="17"/>
        <v>53.28</v>
      </c>
      <c r="K75" s="20"/>
      <c r="L75" s="20"/>
      <c r="M75" s="86">
        <f>L86</f>
        <v>683.79559322033901</v>
      </c>
      <c r="N75" s="87"/>
      <c r="O75" s="20"/>
    </row>
    <row r="76" spans="1:15" x14ac:dyDescent="0.2">
      <c r="B76" s="19" t="s">
        <v>51</v>
      </c>
      <c r="C76" s="19"/>
      <c r="D76" s="19" t="s">
        <v>51</v>
      </c>
      <c r="E76" s="19">
        <v>4</v>
      </c>
      <c r="F76" s="37">
        <v>6</v>
      </c>
      <c r="G76" s="37">
        <f t="shared" ref="G76:G81" si="18">E76*F76</f>
        <v>24</v>
      </c>
      <c r="H76" s="37">
        <v>12</v>
      </c>
      <c r="I76" s="37">
        <f t="shared" si="16"/>
        <v>48</v>
      </c>
      <c r="J76" s="19">
        <f t="shared" si="17"/>
        <v>24</v>
      </c>
      <c r="K76" s="20"/>
      <c r="L76" s="20"/>
      <c r="M76" s="88"/>
      <c r="N76" s="89"/>
      <c r="O76" s="20"/>
    </row>
    <row r="77" spans="1:15" x14ac:dyDescent="0.2">
      <c r="B77" s="19" t="s">
        <v>52</v>
      </c>
      <c r="C77" s="19"/>
      <c r="D77" s="19" t="s">
        <v>53</v>
      </c>
      <c r="E77" s="19">
        <v>4</v>
      </c>
      <c r="F77" s="37">
        <v>8</v>
      </c>
      <c r="G77" s="37">
        <f t="shared" si="18"/>
        <v>32</v>
      </c>
      <c r="H77" s="37">
        <v>17</v>
      </c>
      <c r="I77" s="37">
        <f t="shared" si="16"/>
        <v>68</v>
      </c>
      <c r="J77" s="19">
        <f t="shared" si="17"/>
        <v>36</v>
      </c>
      <c r="K77" s="20"/>
      <c r="L77" s="20"/>
      <c r="M77" s="88"/>
      <c r="N77" s="89"/>
      <c r="O77" s="20"/>
    </row>
    <row r="78" spans="1:15" ht="12" thickBot="1" x14ac:dyDescent="0.25">
      <c r="B78" s="19" t="s">
        <v>54</v>
      </c>
      <c r="C78" s="19"/>
      <c r="D78" s="19" t="s">
        <v>57</v>
      </c>
      <c r="E78" s="19">
        <v>4</v>
      </c>
      <c r="F78" s="37">
        <v>1.5</v>
      </c>
      <c r="G78" s="37">
        <f t="shared" si="18"/>
        <v>6</v>
      </c>
      <c r="H78" s="37">
        <v>2</v>
      </c>
      <c r="I78" s="37">
        <f t="shared" si="16"/>
        <v>8</v>
      </c>
      <c r="J78" s="19">
        <f t="shared" si="17"/>
        <v>2</v>
      </c>
      <c r="K78" s="20"/>
      <c r="L78" s="20"/>
      <c r="M78" s="90"/>
      <c r="N78" s="91"/>
      <c r="O78" s="20"/>
    </row>
    <row r="79" spans="1:15" x14ac:dyDescent="0.2">
      <c r="B79" s="19" t="s">
        <v>55</v>
      </c>
      <c r="C79" s="19"/>
      <c r="D79" s="19" t="s">
        <v>58</v>
      </c>
      <c r="E79" s="19">
        <v>4</v>
      </c>
      <c r="F79" s="37">
        <v>1.5</v>
      </c>
      <c r="G79" s="37">
        <f t="shared" si="18"/>
        <v>6</v>
      </c>
      <c r="H79" s="37">
        <v>2</v>
      </c>
      <c r="I79" s="37">
        <f t="shared" si="16"/>
        <v>8</v>
      </c>
      <c r="J79" s="19">
        <f t="shared" si="17"/>
        <v>2</v>
      </c>
      <c r="K79" s="20"/>
      <c r="L79" s="20"/>
      <c r="M79" s="36">
        <f>M75+25</f>
        <v>708.79559322033901</v>
      </c>
      <c r="N79" s="20"/>
      <c r="O79" s="20"/>
    </row>
    <row r="80" spans="1:15" x14ac:dyDescent="0.2">
      <c r="B80" s="19" t="s">
        <v>56</v>
      </c>
      <c r="C80" s="19"/>
      <c r="D80" s="19" t="s">
        <v>97</v>
      </c>
      <c r="E80" s="19">
        <v>1</v>
      </c>
      <c r="F80" s="37">
        <v>155.1</v>
      </c>
      <c r="G80" s="37">
        <f t="shared" si="18"/>
        <v>155.1</v>
      </c>
      <c r="H80" s="37">
        <v>190.5</v>
      </c>
      <c r="I80" s="37">
        <f t="shared" si="16"/>
        <v>190.5</v>
      </c>
      <c r="J80" s="19">
        <f t="shared" si="17"/>
        <v>35.400000000000006</v>
      </c>
      <c r="K80" s="20"/>
      <c r="L80" s="20"/>
      <c r="M80" s="20"/>
      <c r="N80" s="20"/>
      <c r="O80" s="20"/>
    </row>
    <row r="81" spans="1:15" x14ac:dyDescent="0.2">
      <c r="B81" s="19" t="s">
        <v>59</v>
      </c>
      <c r="C81" s="19"/>
      <c r="D81" s="19"/>
      <c r="E81" s="19">
        <v>0</v>
      </c>
      <c r="F81" s="37">
        <v>0</v>
      </c>
      <c r="G81" s="37">
        <f t="shared" si="18"/>
        <v>0</v>
      </c>
      <c r="H81" s="37"/>
      <c r="I81" s="37">
        <f t="shared" si="16"/>
        <v>0</v>
      </c>
      <c r="J81" s="19">
        <f t="shared" si="17"/>
        <v>0</v>
      </c>
      <c r="K81" s="20"/>
      <c r="L81" s="20"/>
      <c r="M81" s="20"/>
      <c r="N81" s="20"/>
      <c r="O81" s="20"/>
    </row>
    <row r="82" spans="1:15" x14ac:dyDescent="0.2">
      <c r="B82" s="20"/>
      <c r="C82" s="20"/>
      <c r="D82" s="20"/>
      <c r="E82" s="20"/>
      <c r="F82" s="39" t="s">
        <v>50</v>
      </c>
      <c r="G82" s="39">
        <f>SUM(G73:G81)</f>
        <v>485.06000000000006</v>
      </c>
      <c r="H82" s="39">
        <f t="shared" ref="H82:J82" si="19">SUM(H73:H81)</f>
        <v>515.63</v>
      </c>
      <c r="I82" s="39">
        <f t="shared" si="19"/>
        <v>747.11</v>
      </c>
      <c r="J82" s="39">
        <f t="shared" si="19"/>
        <v>262.04999999999995</v>
      </c>
      <c r="K82" s="20"/>
      <c r="L82" s="20"/>
      <c r="M82" s="20"/>
      <c r="N82" s="20"/>
      <c r="O82" s="20"/>
    </row>
    <row r="83" spans="1:15" x14ac:dyDescent="0.2">
      <c r="B83" s="20"/>
      <c r="C83" s="20"/>
      <c r="D83" s="20"/>
      <c r="E83" s="20"/>
      <c r="F83" s="37" t="s">
        <v>61</v>
      </c>
      <c r="G83" s="40"/>
      <c r="H83" s="40"/>
      <c r="I83" s="40"/>
      <c r="J83" s="19"/>
      <c r="K83" s="56">
        <v>0.1</v>
      </c>
      <c r="L83" s="34" t="s">
        <v>120</v>
      </c>
      <c r="M83" s="20"/>
      <c r="N83" s="20"/>
      <c r="O83" s="20"/>
    </row>
    <row r="84" spans="1:15" x14ac:dyDescent="0.2">
      <c r="B84" s="20"/>
      <c r="C84" s="20"/>
      <c r="D84" s="20"/>
      <c r="E84" s="20"/>
      <c r="F84" s="20"/>
      <c r="G84" s="41">
        <f>G82-G83</f>
        <v>485.06000000000006</v>
      </c>
      <c r="H84" s="41"/>
      <c r="I84" s="41">
        <f>I82</f>
        <v>747.11</v>
      </c>
      <c r="J84" s="54">
        <f>J82-K84</f>
        <v>198.73559322033893</v>
      </c>
      <c r="K84" s="7">
        <f>I85*10/100</f>
        <v>63.31440677966102</v>
      </c>
      <c r="L84" s="35">
        <f>I84-K84</f>
        <v>683.79559322033901</v>
      </c>
      <c r="M84" s="20"/>
      <c r="N84" s="20"/>
      <c r="O84" s="20"/>
    </row>
    <row r="85" spans="1:15" x14ac:dyDescent="0.2">
      <c r="B85" s="20"/>
      <c r="C85" s="20"/>
      <c r="D85" s="20"/>
      <c r="E85" s="20"/>
      <c r="F85" s="20"/>
      <c r="G85" s="42"/>
      <c r="H85" s="57" t="s">
        <v>121</v>
      </c>
      <c r="I85" s="53">
        <f>I84/1.18</f>
        <v>633.14406779661022</v>
      </c>
      <c r="J85" s="20"/>
      <c r="K85" s="20"/>
      <c r="L85" s="36">
        <v>0</v>
      </c>
      <c r="M85" s="20" t="s">
        <v>98</v>
      </c>
      <c r="N85" s="20"/>
      <c r="O85" s="20"/>
    </row>
    <row r="86" spans="1:15" x14ac:dyDescent="0.2">
      <c r="B86" s="20"/>
      <c r="C86" s="20"/>
      <c r="D86" s="20"/>
      <c r="E86" s="20"/>
      <c r="F86" s="20"/>
      <c r="G86" s="42"/>
      <c r="H86" s="42"/>
      <c r="I86" s="42"/>
      <c r="J86" s="20"/>
      <c r="K86" s="20"/>
      <c r="L86" s="7">
        <f>L84+L85</f>
        <v>683.79559322033901</v>
      </c>
      <c r="M86" s="20"/>
      <c r="N86" s="20"/>
      <c r="O86" s="20"/>
    </row>
    <row r="87" spans="1:15" ht="12" thickBot="1" x14ac:dyDescent="0.25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7"/>
      <c r="M87" s="20"/>
      <c r="N87" s="20"/>
      <c r="O87" s="20"/>
    </row>
    <row r="88" spans="1:15" s="29" customFormat="1" ht="36.75" thickBot="1" x14ac:dyDescent="0.6">
      <c r="A88" s="28"/>
      <c r="D88" s="30" t="s">
        <v>101</v>
      </c>
      <c r="M88" s="38" t="s">
        <v>114</v>
      </c>
    </row>
    <row r="89" spans="1:15" x14ac:dyDescent="0.2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</row>
    <row r="90" spans="1:15" x14ac:dyDescent="0.2">
      <c r="B90" s="1"/>
      <c r="C90" s="1"/>
      <c r="D90" s="1"/>
      <c r="E90" s="1" t="s">
        <v>49</v>
      </c>
      <c r="F90" s="1" t="s">
        <v>62</v>
      </c>
      <c r="G90" s="1" t="s">
        <v>50</v>
      </c>
      <c r="H90" s="1" t="s">
        <v>63</v>
      </c>
      <c r="I90" s="1" t="s">
        <v>118</v>
      </c>
      <c r="J90" s="1" t="s">
        <v>60</v>
      </c>
      <c r="K90" s="31"/>
      <c r="L90" s="20"/>
      <c r="M90" s="20"/>
      <c r="N90" s="20"/>
      <c r="O90" s="20"/>
    </row>
    <row r="91" spans="1:15" x14ac:dyDescent="0.2">
      <c r="B91" s="19" t="s">
        <v>12</v>
      </c>
      <c r="C91" s="19" t="s">
        <v>17</v>
      </c>
      <c r="D91" s="19" t="s">
        <v>18</v>
      </c>
      <c r="E91" s="19">
        <v>1</v>
      </c>
      <c r="F91" s="37">
        <v>173.13</v>
      </c>
      <c r="G91" s="37">
        <f>F91*E91</f>
        <v>173.13</v>
      </c>
      <c r="H91" s="37">
        <v>264.86</v>
      </c>
      <c r="I91" s="37">
        <f>H91*E91</f>
        <v>264.86</v>
      </c>
      <c r="J91" s="19">
        <f>I91-G91</f>
        <v>91.730000000000018</v>
      </c>
      <c r="K91" s="20"/>
      <c r="L91" s="20"/>
      <c r="M91" s="20"/>
      <c r="N91" s="20"/>
      <c r="O91" s="20"/>
    </row>
    <row r="92" spans="1:15" ht="12" thickBot="1" x14ac:dyDescent="0.25">
      <c r="B92" s="19" t="s">
        <v>48</v>
      </c>
      <c r="C92" s="19" t="s">
        <v>21</v>
      </c>
      <c r="D92" s="19" t="s">
        <v>22</v>
      </c>
      <c r="E92" s="19">
        <v>4</v>
      </c>
      <c r="F92" s="37">
        <v>34.340000000000003</v>
      </c>
      <c r="G92" s="37">
        <f t="shared" ref="G92:G98" si="20">F92*E92</f>
        <v>137.36000000000001</v>
      </c>
      <c r="H92" s="37">
        <v>59.4</v>
      </c>
      <c r="I92" s="37">
        <f t="shared" ref="I92:I99" si="21">H92*E92</f>
        <v>237.6</v>
      </c>
      <c r="J92" s="19">
        <f t="shared" ref="J92:J99" si="22">I92-G92</f>
        <v>100.23999999999998</v>
      </c>
      <c r="K92" s="20"/>
      <c r="L92" s="20"/>
      <c r="M92" s="20"/>
      <c r="N92" s="20"/>
      <c r="O92" s="20"/>
    </row>
    <row r="93" spans="1:15" x14ac:dyDescent="0.2">
      <c r="B93" s="19" t="s">
        <v>48</v>
      </c>
      <c r="C93" s="19" t="s">
        <v>23</v>
      </c>
      <c r="D93" s="19" t="s">
        <v>24</v>
      </c>
      <c r="E93" s="19">
        <v>4</v>
      </c>
      <c r="F93" s="37">
        <v>45.94</v>
      </c>
      <c r="G93" s="37">
        <f t="shared" si="20"/>
        <v>183.76</v>
      </c>
      <c r="H93" s="37">
        <v>72.58</v>
      </c>
      <c r="I93" s="37">
        <f t="shared" si="21"/>
        <v>290.32</v>
      </c>
      <c r="J93" s="19">
        <f t="shared" si="22"/>
        <v>106.56</v>
      </c>
      <c r="K93" s="20"/>
      <c r="L93" s="20"/>
      <c r="M93" s="86">
        <f>L102</f>
        <v>1141.5783050847458</v>
      </c>
      <c r="N93" s="87"/>
      <c r="O93" s="20"/>
    </row>
    <row r="94" spans="1:15" x14ac:dyDescent="0.2">
      <c r="B94" s="19" t="s">
        <v>51</v>
      </c>
      <c r="C94" s="19"/>
      <c r="D94" s="19" t="s">
        <v>51</v>
      </c>
      <c r="E94" s="19">
        <v>8</v>
      </c>
      <c r="F94" s="37">
        <v>6</v>
      </c>
      <c r="G94" s="37">
        <f t="shared" si="20"/>
        <v>48</v>
      </c>
      <c r="H94" s="37">
        <v>12</v>
      </c>
      <c r="I94" s="37">
        <f t="shared" si="21"/>
        <v>96</v>
      </c>
      <c r="J94" s="19">
        <f t="shared" si="22"/>
        <v>48</v>
      </c>
      <c r="K94" s="20"/>
      <c r="L94" s="20"/>
      <c r="M94" s="88"/>
      <c r="N94" s="89"/>
      <c r="O94" s="20"/>
    </row>
    <row r="95" spans="1:15" x14ac:dyDescent="0.2">
      <c r="B95" s="19" t="s">
        <v>52</v>
      </c>
      <c r="C95" s="19"/>
      <c r="D95" s="19" t="s">
        <v>53</v>
      </c>
      <c r="E95" s="19">
        <v>8</v>
      </c>
      <c r="F95" s="37">
        <v>8</v>
      </c>
      <c r="G95" s="37">
        <f t="shared" si="20"/>
        <v>64</v>
      </c>
      <c r="H95" s="37">
        <v>17</v>
      </c>
      <c r="I95" s="37">
        <f t="shared" si="21"/>
        <v>136</v>
      </c>
      <c r="J95" s="19">
        <f t="shared" si="22"/>
        <v>72</v>
      </c>
      <c r="K95" s="20"/>
      <c r="L95" s="20"/>
      <c r="M95" s="88"/>
      <c r="N95" s="89"/>
      <c r="O95" s="20"/>
    </row>
    <row r="96" spans="1:15" ht="12" thickBot="1" x14ac:dyDescent="0.25">
      <c r="B96" s="19" t="s">
        <v>54</v>
      </c>
      <c r="C96" s="19"/>
      <c r="D96" s="19" t="s">
        <v>57</v>
      </c>
      <c r="E96" s="19">
        <v>8</v>
      </c>
      <c r="F96" s="37">
        <v>1.5</v>
      </c>
      <c r="G96" s="37">
        <f t="shared" si="20"/>
        <v>12</v>
      </c>
      <c r="H96" s="37">
        <v>2</v>
      </c>
      <c r="I96" s="37">
        <f t="shared" si="21"/>
        <v>16</v>
      </c>
      <c r="J96" s="19">
        <f t="shared" si="22"/>
        <v>4</v>
      </c>
      <c r="K96" s="20"/>
      <c r="L96" s="20"/>
      <c r="M96" s="90"/>
      <c r="N96" s="91"/>
      <c r="O96" s="20"/>
    </row>
    <row r="97" spans="1:15" x14ac:dyDescent="0.2">
      <c r="B97" s="19" t="s">
        <v>55</v>
      </c>
      <c r="C97" s="19"/>
      <c r="D97" s="19" t="s">
        <v>58</v>
      </c>
      <c r="E97" s="19">
        <v>8</v>
      </c>
      <c r="F97" s="37">
        <v>1.5</v>
      </c>
      <c r="G97" s="37">
        <f t="shared" si="20"/>
        <v>12</v>
      </c>
      <c r="H97" s="37">
        <v>2</v>
      </c>
      <c r="I97" s="37">
        <f t="shared" si="21"/>
        <v>16</v>
      </c>
      <c r="J97" s="19">
        <f t="shared" si="22"/>
        <v>4</v>
      </c>
      <c r="K97" s="20"/>
      <c r="L97" s="20"/>
      <c r="M97" s="20"/>
      <c r="N97" s="20"/>
      <c r="O97" s="20"/>
    </row>
    <row r="98" spans="1:15" x14ac:dyDescent="0.2">
      <c r="B98" s="19" t="s">
        <v>56</v>
      </c>
      <c r="C98" s="19"/>
      <c r="D98" s="19" t="s">
        <v>125</v>
      </c>
      <c r="E98" s="19">
        <v>1</v>
      </c>
      <c r="F98" s="37">
        <v>151.80000000000001</v>
      </c>
      <c r="G98" s="37">
        <f t="shared" si="20"/>
        <v>151.80000000000001</v>
      </c>
      <c r="H98" s="37">
        <v>190.5</v>
      </c>
      <c r="I98" s="37">
        <f t="shared" si="21"/>
        <v>190.5</v>
      </c>
      <c r="J98" s="19">
        <f>I98-G98</f>
        <v>38.699999999999989</v>
      </c>
      <c r="K98" s="20"/>
      <c r="L98" s="20"/>
      <c r="M98" s="20"/>
      <c r="N98" s="20"/>
      <c r="O98" s="20"/>
    </row>
    <row r="99" spans="1:15" x14ac:dyDescent="0.2">
      <c r="B99" s="19" t="s">
        <v>59</v>
      </c>
      <c r="C99" s="19"/>
      <c r="D99" s="19"/>
      <c r="E99" s="19">
        <v>0</v>
      </c>
      <c r="F99" s="37">
        <v>0</v>
      </c>
      <c r="G99" s="37">
        <f t="shared" ref="G99" si="23">E99*F99</f>
        <v>0</v>
      </c>
      <c r="H99" s="37"/>
      <c r="I99" s="37">
        <f t="shared" si="21"/>
        <v>0</v>
      </c>
      <c r="J99" s="19">
        <f t="shared" si="22"/>
        <v>0</v>
      </c>
      <c r="K99" s="20"/>
      <c r="L99" s="20"/>
      <c r="M99" s="20"/>
      <c r="N99" s="20"/>
      <c r="O99" s="20"/>
    </row>
    <row r="100" spans="1:15" x14ac:dyDescent="0.2">
      <c r="B100" s="20"/>
      <c r="C100" s="20"/>
      <c r="D100" s="20"/>
      <c r="E100" s="20"/>
      <c r="F100" s="39" t="s">
        <v>50</v>
      </c>
      <c r="G100" s="39">
        <f>SUM(G91:G99)</f>
        <v>782.05</v>
      </c>
      <c r="H100" s="39">
        <f t="shared" ref="H100" si="24">SUM(H91:H99)</f>
        <v>620.33999999999992</v>
      </c>
      <c r="I100" s="39">
        <f t="shared" ref="I100" si="25">SUM(I91:I99)</f>
        <v>1247.28</v>
      </c>
      <c r="J100" s="39">
        <f t="shared" ref="J100" si="26">SUM(J91:J99)</f>
        <v>465.22999999999996</v>
      </c>
      <c r="K100" s="20"/>
      <c r="L100" s="20"/>
      <c r="M100" s="20"/>
      <c r="N100" s="20"/>
      <c r="O100" s="20"/>
    </row>
    <row r="101" spans="1:15" x14ac:dyDescent="0.2">
      <c r="B101" s="20"/>
      <c r="C101" s="20"/>
      <c r="D101" s="20"/>
      <c r="E101" s="20"/>
      <c r="F101" s="19" t="s">
        <v>61</v>
      </c>
      <c r="G101" s="40"/>
      <c r="H101" s="40"/>
      <c r="I101" s="40"/>
      <c r="J101" s="33"/>
      <c r="K101" s="56">
        <v>0.1</v>
      </c>
      <c r="L101" s="34" t="s">
        <v>120</v>
      </c>
      <c r="M101" s="20"/>
      <c r="N101" s="20"/>
      <c r="O101" s="20"/>
    </row>
    <row r="102" spans="1:15" x14ac:dyDescent="0.2">
      <c r="B102" s="20"/>
      <c r="C102" s="20"/>
      <c r="D102" s="20"/>
      <c r="E102" s="20"/>
      <c r="F102" s="20"/>
      <c r="G102" s="41">
        <f>G100-G101</f>
        <v>782.05</v>
      </c>
      <c r="H102" s="41"/>
      <c r="I102" s="41">
        <f>I100</f>
        <v>1247.28</v>
      </c>
      <c r="J102" s="54">
        <f>J100-K102</f>
        <v>359.52830508474574</v>
      </c>
      <c r="K102" s="7">
        <f>I103*10/100</f>
        <v>105.70169491525422</v>
      </c>
      <c r="L102" s="35">
        <f>I102-K102</f>
        <v>1141.5783050847458</v>
      </c>
      <c r="M102" s="20"/>
      <c r="N102" s="20"/>
      <c r="O102" s="20"/>
    </row>
    <row r="103" spans="1:15" x14ac:dyDescent="0.2">
      <c r="B103" s="20"/>
      <c r="C103" s="20"/>
      <c r="D103" s="20"/>
      <c r="E103" s="20"/>
      <c r="F103" s="20"/>
      <c r="G103" s="20"/>
      <c r="H103" s="57" t="s">
        <v>121</v>
      </c>
      <c r="I103" s="53">
        <f>I102/1.18</f>
        <v>1057.0169491525423</v>
      </c>
      <c r="J103" s="20"/>
      <c r="K103" s="20"/>
      <c r="L103" s="36">
        <v>0</v>
      </c>
      <c r="M103" s="20" t="s">
        <v>98</v>
      </c>
      <c r="N103" s="20"/>
      <c r="O103" s="20"/>
    </row>
    <row r="104" spans="1:15" x14ac:dyDescent="0.2"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7">
        <f>L102+L103</f>
        <v>1141.5783050847458</v>
      </c>
      <c r="M104" s="20"/>
      <c r="N104" s="20"/>
      <c r="O104" s="20"/>
    </row>
    <row r="105" spans="1:15" ht="12" thickBot="1" x14ac:dyDescent="0.25"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7"/>
      <c r="M105" s="20"/>
      <c r="N105" s="20"/>
      <c r="O105" s="20"/>
    </row>
    <row r="106" spans="1:15" s="29" customFormat="1" ht="36.75" thickBot="1" x14ac:dyDescent="0.6">
      <c r="A106" s="28"/>
      <c r="D106" s="30" t="s">
        <v>106</v>
      </c>
      <c r="M106" s="38" t="s">
        <v>115</v>
      </c>
    </row>
    <row r="107" spans="1:15" x14ac:dyDescent="0.2"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</row>
    <row r="108" spans="1:15" x14ac:dyDescent="0.2">
      <c r="B108" s="1"/>
      <c r="C108" s="1"/>
      <c r="D108" s="1"/>
      <c r="E108" s="1" t="s">
        <v>49</v>
      </c>
      <c r="F108" s="1" t="s">
        <v>62</v>
      </c>
      <c r="G108" s="1" t="s">
        <v>50</v>
      </c>
      <c r="H108" s="1" t="s">
        <v>63</v>
      </c>
      <c r="I108" s="1" t="s">
        <v>118</v>
      </c>
      <c r="J108" s="1" t="s">
        <v>60</v>
      </c>
      <c r="K108" s="31"/>
      <c r="L108" s="20"/>
      <c r="M108" s="20"/>
      <c r="N108" s="20"/>
      <c r="O108" s="20"/>
    </row>
    <row r="109" spans="1:15" ht="12" thickBot="1" x14ac:dyDescent="0.25">
      <c r="B109" s="19" t="s">
        <v>12</v>
      </c>
      <c r="C109" s="1" t="s">
        <v>17</v>
      </c>
      <c r="D109" s="1" t="s">
        <v>18</v>
      </c>
      <c r="E109" s="19">
        <v>1</v>
      </c>
      <c r="F109" s="37">
        <v>173.13</v>
      </c>
      <c r="G109" s="37">
        <f>F109*E109</f>
        <v>173.13</v>
      </c>
      <c r="H109" s="37">
        <v>264.86</v>
      </c>
      <c r="I109" s="37">
        <f>H109*E109</f>
        <v>264.86</v>
      </c>
      <c r="J109" s="19">
        <f>I109-G109</f>
        <v>91.730000000000018</v>
      </c>
      <c r="K109" s="20"/>
      <c r="L109" s="20"/>
      <c r="M109" s="20"/>
      <c r="N109" s="20"/>
      <c r="O109" s="20"/>
    </row>
    <row r="110" spans="1:15" x14ac:dyDescent="0.2">
      <c r="B110" s="19" t="s">
        <v>48</v>
      </c>
      <c r="C110" s="19" t="s">
        <v>21</v>
      </c>
      <c r="D110" s="19" t="s">
        <v>22</v>
      </c>
      <c r="E110" s="19">
        <v>8</v>
      </c>
      <c r="F110" s="37">
        <v>34.340000000000003</v>
      </c>
      <c r="G110" s="37">
        <f>E110*F110</f>
        <v>274.72000000000003</v>
      </c>
      <c r="H110" s="37">
        <v>59.4</v>
      </c>
      <c r="I110" s="37">
        <f t="shared" ref="I110:I115" si="27">H110*E110</f>
        <v>475.2</v>
      </c>
      <c r="J110" s="19">
        <f t="shared" ref="J110:J115" si="28">I110-G110</f>
        <v>200.47999999999996</v>
      </c>
      <c r="K110" s="20"/>
      <c r="L110" s="20"/>
      <c r="M110" s="86">
        <f>L121</f>
        <v>1093.3261016949152</v>
      </c>
      <c r="N110" s="87"/>
      <c r="O110" s="20"/>
    </row>
    <row r="111" spans="1:15" x14ac:dyDescent="0.2">
      <c r="B111" s="19" t="s">
        <v>51</v>
      </c>
      <c r="C111" s="19"/>
      <c r="D111" s="19" t="s">
        <v>51</v>
      </c>
      <c r="E111" s="19">
        <v>8</v>
      </c>
      <c r="F111" s="37">
        <v>6</v>
      </c>
      <c r="G111" s="37">
        <f t="shared" ref="G111:G115" si="29">E111*F111</f>
        <v>48</v>
      </c>
      <c r="H111" s="37">
        <v>12</v>
      </c>
      <c r="I111" s="37">
        <f t="shared" si="27"/>
        <v>96</v>
      </c>
      <c r="J111" s="19">
        <f t="shared" si="28"/>
        <v>48</v>
      </c>
      <c r="K111" s="20"/>
      <c r="L111" s="20"/>
      <c r="M111" s="88"/>
      <c r="N111" s="89"/>
      <c r="O111" s="20"/>
    </row>
    <row r="112" spans="1:15" x14ac:dyDescent="0.2">
      <c r="B112" s="19" t="s">
        <v>52</v>
      </c>
      <c r="C112" s="19"/>
      <c r="D112" s="19" t="s">
        <v>53</v>
      </c>
      <c r="E112" s="19">
        <v>8</v>
      </c>
      <c r="F112" s="37">
        <v>8</v>
      </c>
      <c r="G112" s="37">
        <f t="shared" si="29"/>
        <v>64</v>
      </c>
      <c r="H112" s="37">
        <v>17</v>
      </c>
      <c r="I112" s="37">
        <f t="shared" si="27"/>
        <v>136</v>
      </c>
      <c r="J112" s="19">
        <f t="shared" si="28"/>
        <v>72</v>
      </c>
      <c r="K112" s="20"/>
      <c r="L112" s="20"/>
      <c r="M112" s="88"/>
      <c r="N112" s="89"/>
      <c r="O112" s="20"/>
    </row>
    <row r="113" spans="1:15" ht="12" thickBot="1" x14ac:dyDescent="0.25">
      <c r="B113" s="19" t="s">
        <v>54</v>
      </c>
      <c r="C113" s="19"/>
      <c r="D113" s="19" t="s">
        <v>57</v>
      </c>
      <c r="E113" s="19">
        <v>8</v>
      </c>
      <c r="F113" s="37">
        <v>1.5</v>
      </c>
      <c r="G113" s="37">
        <f t="shared" si="29"/>
        <v>12</v>
      </c>
      <c r="H113" s="37">
        <v>2</v>
      </c>
      <c r="I113" s="37">
        <f t="shared" si="27"/>
        <v>16</v>
      </c>
      <c r="J113" s="19">
        <f t="shared" si="28"/>
        <v>4</v>
      </c>
      <c r="K113" s="20"/>
      <c r="L113" s="20"/>
      <c r="M113" s="90"/>
      <c r="N113" s="91"/>
      <c r="O113" s="20"/>
    </row>
    <row r="114" spans="1:15" x14ac:dyDescent="0.2">
      <c r="B114" s="19" t="s">
        <v>55</v>
      </c>
      <c r="C114" s="19"/>
      <c r="D114" s="19" t="s">
        <v>58</v>
      </c>
      <c r="E114" s="19">
        <v>8</v>
      </c>
      <c r="F114" s="37">
        <v>1.5</v>
      </c>
      <c r="G114" s="37">
        <f t="shared" si="29"/>
        <v>12</v>
      </c>
      <c r="H114" s="37">
        <v>2</v>
      </c>
      <c r="I114" s="37">
        <f t="shared" si="27"/>
        <v>16</v>
      </c>
      <c r="J114" s="19">
        <f t="shared" si="28"/>
        <v>4</v>
      </c>
      <c r="K114" s="20"/>
      <c r="L114" s="20"/>
      <c r="M114" s="20"/>
      <c r="N114" s="20"/>
      <c r="O114" s="20"/>
    </row>
    <row r="115" spans="1:15" x14ac:dyDescent="0.2">
      <c r="B115" s="19" t="s">
        <v>56</v>
      </c>
      <c r="C115" s="19"/>
      <c r="D115" s="19" t="s">
        <v>93</v>
      </c>
      <c r="E115" s="19">
        <v>1</v>
      </c>
      <c r="F115" s="43">
        <v>155</v>
      </c>
      <c r="G115" s="37">
        <f t="shared" si="29"/>
        <v>155</v>
      </c>
      <c r="H115" s="37">
        <v>190.5</v>
      </c>
      <c r="I115" s="37">
        <f t="shared" si="27"/>
        <v>190.5</v>
      </c>
      <c r="J115" s="19">
        <f t="shared" si="28"/>
        <v>35.5</v>
      </c>
      <c r="K115" s="20"/>
      <c r="L115" s="20"/>
      <c r="M115" s="20"/>
      <c r="N115" s="20"/>
      <c r="O115" s="20"/>
    </row>
    <row r="116" spans="1:15" x14ac:dyDescent="0.2">
      <c r="B116" s="19" t="s">
        <v>59</v>
      </c>
      <c r="C116" s="19"/>
      <c r="D116" s="19"/>
      <c r="E116" s="19">
        <v>0</v>
      </c>
      <c r="F116" s="37">
        <v>0</v>
      </c>
      <c r="G116" s="37">
        <v>0</v>
      </c>
      <c r="H116" s="37"/>
      <c r="I116" s="37"/>
      <c r="J116" s="19"/>
      <c r="K116" s="20"/>
      <c r="L116" s="20"/>
      <c r="M116" s="20"/>
      <c r="N116" s="20"/>
      <c r="O116" s="20"/>
    </row>
    <row r="117" spans="1:15" x14ac:dyDescent="0.2">
      <c r="B117" s="20"/>
      <c r="C117" s="20"/>
      <c r="D117" s="20"/>
      <c r="E117" s="20"/>
      <c r="F117" s="39" t="s">
        <v>50</v>
      </c>
      <c r="G117" s="39">
        <f>SUM(G109:G116)</f>
        <v>738.85</v>
      </c>
      <c r="H117" s="39">
        <f t="shared" ref="H117:J117" si="30">SUM(H108:H116)</f>
        <v>547.76</v>
      </c>
      <c r="I117" s="39">
        <f t="shared" si="30"/>
        <v>1194.56</v>
      </c>
      <c r="J117" s="39">
        <f t="shared" si="30"/>
        <v>455.71</v>
      </c>
      <c r="K117" s="20"/>
      <c r="L117" s="20"/>
      <c r="M117" s="20"/>
      <c r="N117" s="20"/>
      <c r="O117" s="20"/>
    </row>
    <row r="118" spans="1:15" x14ac:dyDescent="0.2">
      <c r="B118" s="20"/>
      <c r="C118" s="20"/>
      <c r="D118" s="20"/>
      <c r="E118" s="20"/>
      <c r="F118" s="37" t="s">
        <v>61</v>
      </c>
      <c r="G118" s="40"/>
      <c r="H118" s="40"/>
      <c r="I118" s="40"/>
      <c r="J118" s="33"/>
      <c r="K118" s="56">
        <v>0.1</v>
      </c>
      <c r="L118" s="34" t="s">
        <v>120</v>
      </c>
      <c r="M118" s="20"/>
      <c r="N118" s="20"/>
      <c r="O118" s="20"/>
    </row>
    <row r="119" spans="1:15" x14ac:dyDescent="0.2">
      <c r="B119" s="20"/>
      <c r="C119" s="20"/>
      <c r="D119" s="20"/>
      <c r="E119" s="20"/>
      <c r="F119" s="20"/>
      <c r="G119" s="41">
        <f>G117-G118</f>
        <v>738.85</v>
      </c>
      <c r="H119" s="41"/>
      <c r="I119" s="41">
        <f>I117</f>
        <v>1194.56</v>
      </c>
      <c r="J119" s="54">
        <f>J117-K119</f>
        <v>354.4761016949152</v>
      </c>
      <c r="K119" s="7">
        <f>I120*10/100</f>
        <v>101.23389830508475</v>
      </c>
      <c r="L119" s="35">
        <f>I119-K119</f>
        <v>1093.3261016949152</v>
      </c>
      <c r="M119" s="20"/>
      <c r="N119" s="20"/>
      <c r="O119" s="20"/>
    </row>
    <row r="120" spans="1:15" x14ac:dyDescent="0.2">
      <c r="B120" s="20"/>
      <c r="C120" s="20"/>
      <c r="D120" s="20"/>
      <c r="E120" s="20"/>
      <c r="F120" s="20"/>
      <c r="G120" s="20"/>
      <c r="H120" s="57" t="s">
        <v>121</v>
      </c>
      <c r="I120" s="53">
        <f>I119/1.18</f>
        <v>1012.3389830508474</v>
      </c>
      <c r="J120" s="20"/>
      <c r="K120" s="20"/>
      <c r="L120" s="36">
        <v>0</v>
      </c>
      <c r="M120" s="20" t="s">
        <v>98</v>
      </c>
      <c r="N120" s="20"/>
      <c r="O120" s="20"/>
    </row>
    <row r="121" spans="1:15" x14ac:dyDescent="0.2"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7">
        <f>L119+L120</f>
        <v>1093.3261016949152</v>
      </c>
      <c r="M121" s="20"/>
      <c r="N121" s="20"/>
      <c r="O121" s="20"/>
    </row>
    <row r="122" spans="1:15" ht="12" thickBot="1" x14ac:dyDescent="0.25"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</row>
    <row r="123" spans="1:15" s="29" customFormat="1" ht="36.75" thickBot="1" x14ac:dyDescent="0.6">
      <c r="A123" s="28"/>
      <c r="D123" s="30" t="s">
        <v>107</v>
      </c>
      <c r="M123" s="38" t="s">
        <v>116</v>
      </c>
    </row>
    <row r="124" spans="1:15" x14ac:dyDescent="0.2"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</row>
    <row r="125" spans="1:15" x14ac:dyDescent="0.2">
      <c r="B125" s="1"/>
      <c r="C125" s="1"/>
      <c r="D125" s="1"/>
      <c r="E125" s="1" t="s">
        <v>49</v>
      </c>
      <c r="F125" s="1" t="s">
        <v>62</v>
      </c>
      <c r="G125" s="1" t="s">
        <v>50</v>
      </c>
      <c r="H125" s="1" t="s">
        <v>63</v>
      </c>
      <c r="I125" s="1" t="s">
        <v>118</v>
      </c>
      <c r="J125" s="1" t="s">
        <v>60</v>
      </c>
      <c r="K125" s="31"/>
      <c r="L125" s="20"/>
      <c r="M125" s="20"/>
      <c r="N125" s="20"/>
      <c r="O125" s="20"/>
    </row>
    <row r="126" spans="1:15" ht="12" thickBot="1" x14ac:dyDescent="0.25">
      <c r="B126" s="19" t="s">
        <v>12</v>
      </c>
      <c r="C126" s="19" t="s">
        <v>17</v>
      </c>
      <c r="D126" s="19" t="s">
        <v>18</v>
      </c>
      <c r="E126" s="19">
        <v>1</v>
      </c>
      <c r="F126" s="37">
        <v>173.13</v>
      </c>
      <c r="G126" s="37">
        <f>F126*E126</f>
        <v>173.13</v>
      </c>
      <c r="H126" s="37">
        <v>264.86</v>
      </c>
      <c r="I126" s="37">
        <f>H126*E126</f>
        <v>264.86</v>
      </c>
      <c r="J126" s="19">
        <f>I126-G126</f>
        <v>91.730000000000018</v>
      </c>
      <c r="K126" s="20"/>
      <c r="L126" s="20"/>
      <c r="M126" s="20"/>
      <c r="N126" s="20"/>
      <c r="O126" s="20"/>
    </row>
    <row r="127" spans="1:15" x14ac:dyDescent="0.2">
      <c r="B127" s="19" t="s">
        <v>48</v>
      </c>
      <c r="C127" s="19" t="s">
        <v>21</v>
      </c>
      <c r="D127" s="19" t="s">
        <v>94</v>
      </c>
      <c r="E127" s="19">
        <v>4</v>
      </c>
      <c r="F127" s="43">
        <v>53.84</v>
      </c>
      <c r="G127" s="37">
        <f>E127*F127</f>
        <v>215.36</v>
      </c>
      <c r="H127" s="37">
        <v>93.15</v>
      </c>
      <c r="I127" s="37">
        <f t="shared" ref="I127:I133" si="31">H127*E127</f>
        <v>372.6</v>
      </c>
      <c r="J127" s="19">
        <f t="shared" ref="J127:J133" si="32">I127-G127</f>
        <v>157.24</v>
      </c>
      <c r="K127" s="20"/>
      <c r="L127" s="20"/>
      <c r="M127" s="86">
        <f>L139</f>
        <v>1313.7376271186442</v>
      </c>
      <c r="N127" s="93"/>
      <c r="O127" s="20"/>
    </row>
    <row r="128" spans="1:15" x14ac:dyDescent="0.2">
      <c r="B128" s="19" t="s">
        <v>48</v>
      </c>
      <c r="C128" s="19" t="s">
        <v>23</v>
      </c>
      <c r="D128" s="19" t="s">
        <v>95</v>
      </c>
      <c r="E128" s="19">
        <v>4</v>
      </c>
      <c r="F128" s="37">
        <v>50.1</v>
      </c>
      <c r="G128" s="37">
        <f>E128*F128</f>
        <v>200.4</v>
      </c>
      <c r="H128" s="37">
        <v>86.68</v>
      </c>
      <c r="I128" s="37">
        <f t="shared" si="31"/>
        <v>346.72</v>
      </c>
      <c r="J128" s="19">
        <f t="shared" si="32"/>
        <v>146.32000000000002</v>
      </c>
      <c r="K128" s="20"/>
      <c r="L128" s="20"/>
      <c r="M128" s="94"/>
      <c r="N128" s="95"/>
      <c r="O128" s="20"/>
    </row>
    <row r="129" spans="2:15" x14ac:dyDescent="0.2">
      <c r="B129" s="19" t="s">
        <v>51</v>
      </c>
      <c r="C129" s="19"/>
      <c r="D129" s="19" t="s">
        <v>51</v>
      </c>
      <c r="E129" s="19">
        <v>8</v>
      </c>
      <c r="F129" s="37">
        <v>6</v>
      </c>
      <c r="G129" s="37">
        <f t="shared" ref="G129:G134" si="33">E129*F129</f>
        <v>48</v>
      </c>
      <c r="H129" s="37">
        <v>12</v>
      </c>
      <c r="I129" s="37">
        <f t="shared" si="31"/>
        <v>96</v>
      </c>
      <c r="J129" s="19">
        <f t="shared" si="32"/>
        <v>48</v>
      </c>
      <c r="K129" s="20"/>
      <c r="L129" s="20"/>
      <c r="M129" s="94"/>
      <c r="N129" s="95"/>
      <c r="O129" s="20"/>
    </row>
    <row r="130" spans="2:15" ht="12" thickBot="1" x14ac:dyDescent="0.25">
      <c r="B130" s="19" t="s">
        <v>52</v>
      </c>
      <c r="C130" s="19"/>
      <c r="D130" s="19" t="s">
        <v>53</v>
      </c>
      <c r="E130" s="19">
        <v>8</v>
      </c>
      <c r="F130" s="37">
        <v>8</v>
      </c>
      <c r="G130" s="37">
        <f t="shared" si="33"/>
        <v>64</v>
      </c>
      <c r="H130" s="37">
        <v>17</v>
      </c>
      <c r="I130" s="37">
        <f t="shared" si="31"/>
        <v>136</v>
      </c>
      <c r="J130" s="19">
        <f t="shared" si="32"/>
        <v>72</v>
      </c>
      <c r="K130" s="20"/>
      <c r="L130" s="20"/>
      <c r="M130" s="96"/>
      <c r="N130" s="97"/>
      <c r="O130" s="20"/>
    </row>
    <row r="131" spans="2:15" x14ac:dyDescent="0.2">
      <c r="B131" s="19" t="s">
        <v>54</v>
      </c>
      <c r="C131" s="19"/>
      <c r="D131" s="19" t="s">
        <v>57</v>
      </c>
      <c r="E131" s="19">
        <v>8</v>
      </c>
      <c r="F131" s="37">
        <v>1.5</v>
      </c>
      <c r="G131" s="37">
        <f t="shared" si="33"/>
        <v>12</v>
      </c>
      <c r="H131" s="37">
        <v>2</v>
      </c>
      <c r="I131" s="37">
        <f t="shared" si="31"/>
        <v>16</v>
      </c>
      <c r="J131" s="19">
        <f t="shared" si="32"/>
        <v>4</v>
      </c>
      <c r="K131" s="20"/>
      <c r="L131" s="20"/>
      <c r="M131" s="20"/>
      <c r="N131" s="20"/>
      <c r="O131" s="20"/>
    </row>
    <row r="132" spans="2:15" x14ac:dyDescent="0.2">
      <c r="B132" s="19" t="s">
        <v>55</v>
      </c>
      <c r="C132" s="19"/>
      <c r="D132" s="19" t="s">
        <v>58</v>
      </c>
      <c r="E132" s="19">
        <v>8</v>
      </c>
      <c r="F132" s="37">
        <v>1.5</v>
      </c>
      <c r="G132" s="37">
        <f t="shared" si="33"/>
        <v>12</v>
      </c>
      <c r="H132" s="37">
        <v>2</v>
      </c>
      <c r="I132" s="37">
        <f t="shared" si="31"/>
        <v>16</v>
      </c>
      <c r="J132" s="19">
        <f t="shared" si="32"/>
        <v>4</v>
      </c>
      <c r="K132" s="20"/>
      <c r="L132" s="20"/>
      <c r="M132" s="20"/>
      <c r="N132" s="20"/>
      <c r="O132" s="20"/>
    </row>
    <row r="133" spans="2:15" x14ac:dyDescent="0.2">
      <c r="B133" s="19" t="s">
        <v>56</v>
      </c>
      <c r="C133" s="19"/>
      <c r="D133" s="19" t="s">
        <v>96</v>
      </c>
      <c r="E133" s="19">
        <v>1</v>
      </c>
      <c r="F133" s="37">
        <v>159</v>
      </c>
      <c r="G133" s="37">
        <f t="shared" si="33"/>
        <v>159</v>
      </c>
      <c r="H133" s="37">
        <v>187.2</v>
      </c>
      <c r="I133" s="37">
        <f t="shared" si="31"/>
        <v>187.2</v>
      </c>
      <c r="J133" s="19">
        <f t="shared" si="32"/>
        <v>28.199999999999989</v>
      </c>
      <c r="K133" s="20"/>
      <c r="L133" s="20"/>
      <c r="M133" s="20"/>
      <c r="N133" s="20"/>
      <c r="O133" s="20"/>
    </row>
    <row r="134" spans="2:15" x14ac:dyDescent="0.2">
      <c r="B134" s="19" t="s">
        <v>59</v>
      </c>
      <c r="C134" s="19"/>
      <c r="D134" s="19"/>
      <c r="E134" s="19">
        <v>0</v>
      </c>
      <c r="F134" s="37">
        <v>0</v>
      </c>
      <c r="G134" s="37">
        <f t="shared" si="33"/>
        <v>0</v>
      </c>
      <c r="H134" s="37"/>
      <c r="I134" s="37"/>
      <c r="J134" s="37"/>
      <c r="K134" s="20"/>
      <c r="L134" s="20"/>
      <c r="M134" s="20"/>
      <c r="N134" s="20"/>
      <c r="O134" s="20"/>
    </row>
    <row r="135" spans="2:15" x14ac:dyDescent="0.2">
      <c r="B135" s="20"/>
      <c r="C135" s="20"/>
      <c r="D135" s="20"/>
      <c r="E135" s="20"/>
      <c r="F135" s="39" t="s">
        <v>50</v>
      </c>
      <c r="G135" s="39">
        <f>SUM(G127:G134)</f>
        <v>710.76</v>
      </c>
      <c r="H135" s="39">
        <f t="shared" ref="H135:J135" si="34">SUM(H126:H134)</f>
        <v>664.89</v>
      </c>
      <c r="I135" s="39">
        <f t="shared" si="34"/>
        <v>1435.38</v>
      </c>
      <c r="J135" s="39">
        <f t="shared" si="34"/>
        <v>551.49</v>
      </c>
      <c r="K135" s="20"/>
      <c r="L135" s="20"/>
      <c r="M135" s="20"/>
      <c r="N135" s="20"/>
      <c r="O135" s="20"/>
    </row>
    <row r="136" spans="2:15" x14ac:dyDescent="0.2">
      <c r="B136" s="20"/>
      <c r="C136" s="20"/>
      <c r="D136" s="20"/>
      <c r="E136" s="20"/>
      <c r="F136" s="37" t="s">
        <v>61</v>
      </c>
      <c r="G136" s="40"/>
      <c r="H136" s="40"/>
      <c r="I136" s="40"/>
      <c r="J136" s="33"/>
      <c r="K136" s="56">
        <v>0.1</v>
      </c>
      <c r="L136" s="34" t="s">
        <v>120</v>
      </c>
      <c r="M136" s="20"/>
      <c r="N136" s="20"/>
      <c r="O136" s="20"/>
    </row>
    <row r="137" spans="2:15" x14ac:dyDescent="0.2">
      <c r="B137" s="20"/>
      <c r="C137" s="20"/>
      <c r="D137" s="20"/>
      <c r="E137" s="20"/>
      <c r="F137" s="20"/>
      <c r="G137" s="41">
        <f>G135-G136</f>
        <v>710.76</v>
      </c>
      <c r="H137" s="41"/>
      <c r="I137" s="41">
        <f>I135</f>
        <v>1435.38</v>
      </c>
      <c r="J137" s="54">
        <f>J135-K137</f>
        <v>429.84762711864403</v>
      </c>
      <c r="K137" s="7">
        <f>I138*10/100</f>
        <v>121.64237288135595</v>
      </c>
      <c r="L137" s="35">
        <f>I137-K137</f>
        <v>1313.7376271186442</v>
      </c>
      <c r="M137" s="20"/>
      <c r="N137" s="20"/>
      <c r="O137" s="20"/>
    </row>
    <row r="138" spans="2:15" x14ac:dyDescent="0.2">
      <c r="B138" s="20"/>
      <c r="C138" s="20"/>
      <c r="D138" s="20"/>
      <c r="E138" s="20"/>
      <c r="F138" s="20"/>
      <c r="G138" s="20"/>
      <c r="H138" s="57" t="s">
        <v>121</v>
      </c>
      <c r="I138" s="53">
        <f>I137/1.18</f>
        <v>1216.4237288135596</v>
      </c>
      <c r="J138" s="20"/>
      <c r="K138" s="20"/>
      <c r="L138" s="36">
        <v>0</v>
      </c>
      <c r="M138" s="20" t="s">
        <v>98</v>
      </c>
      <c r="N138" s="20"/>
      <c r="O138" s="20"/>
    </row>
    <row r="139" spans="2:15" x14ac:dyDescent="0.2"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7">
        <f>L137+L138</f>
        <v>1313.7376271186442</v>
      </c>
      <c r="M139" s="20"/>
      <c r="N139" s="20"/>
      <c r="O139" s="20"/>
    </row>
    <row r="140" spans="2:15" x14ac:dyDescent="0.2"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</row>
    <row r="141" spans="2:15" ht="12" thickBot="1" x14ac:dyDescent="0.25"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</row>
    <row r="142" spans="2:15" ht="36.75" thickBot="1" x14ac:dyDescent="0.6">
      <c r="B142" s="29"/>
      <c r="C142" s="29"/>
      <c r="D142" s="30" t="s">
        <v>134</v>
      </c>
      <c r="E142" s="29"/>
      <c r="F142" s="29"/>
      <c r="G142" s="29"/>
      <c r="H142" s="29"/>
      <c r="I142" s="29"/>
      <c r="J142" s="29"/>
      <c r="K142" s="29"/>
      <c r="L142" s="29"/>
      <c r="M142" s="38" t="s">
        <v>135</v>
      </c>
      <c r="N142" s="29"/>
      <c r="O142" s="29"/>
    </row>
    <row r="143" spans="2:15" x14ac:dyDescent="0.2"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</row>
    <row r="144" spans="2:15" x14ac:dyDescent="0.2">
      <c r="B144" s="1"/>
      <c r="C144" s="1"/>
      <c r="D144" s="1"/>
      <c r="E144" s="1" t="s">
        <v>49</v>
      </c>
      <c r="F144" s="1" t="s">
        <v>62</v>
      </c>
      <c r="G144" s="1" t="s">
        <v>50</v>
      </c>
      <c r="H144" s="1" t="s">
        <v>63</v>
      </c>
      <c r="I144" s="1" t="s">
        <v>118</v>
      </c>
      <c r="J144" s="1" t="s">
        <v>60</v>
      </c>
      <c r="K144" s="31"/>
      <c r="L144" s="20"/>
      <c r="M144" s="20"/>
      <c r="N144" s="20"/>
      <c r="O144" s="20"/>
    </row>
    <row r="145" spans="2:15" x14ac:dyDescent="0.2">
      <c r="B145" s="19" t="s">
        <v>12</v>
      </c>
      <c r="C145" s="19" t="s">
        <v>132</v>
      </c>
      <c r="D145" s="19" t="s">
        <v>133</v>
      </c>
      <c r="E145" s="19">
        <v>1</v>
      </c>
      <c r="F145" s="62">
        <v>220.73</v>
      </c>
      <c r="G145" s="62">
        <f>F145*E145</f>
        <v>220.73</v>
      </c>
      <c r="H145" s="62">
        <v>315</v>
      </c>
      <c r="I145" s="62">
        <f>H145*E145</f>
        <v>315</v>
      </c>
      <c r="J145" s="63">
        <f>I145-G145</f>
        <v>94.27000000000001</v>
      </c>
      <c r="K145" s="64" t="s">
        <v>138</v>
      </c>
      <c r="L145" s="20"/>
      <c r="M145" s="20"/>
      <c r="N145" s="20"/>
      <c r="O145" s="20"/>
    </row>
    <row r="146" spans="2:15" ht="12" thickBot="1" x14ac:dyDescent="0.25">
      <c r="B146" s="19" t="s">
        <v>48</v>
      </c>
      <c r="C146" s="19" t="s">
        <v>21</v>
      </c>
      <c r="D146" s="19" t="s">
        <v>22</v>
      </c>
      <c r="E146" s="19">
        <v>8</v>
      </c>
      <c r="F146" s="37">
        <v>34.340000000000003</v>
      </c>
      <c r="G146" s="37">
        <f t="shared" ref="G146:G151" si="35">F146*E146</f>
        <v>274.72000000000003</v>
      </c>
      <c r="H146" s="37">
        <v>59.4</v>
      </c>
      <c r="I146" s="37">
        <f t="shared" ref="I146:I153" si="36">H146*E146</f>
        <v>475.2</v>
      </c>
      <c r="J146" s="19">
        <f t="shared" ref="J146:J152" si="37">I146-G146</f>
        <v>200.47999999999996</v>
      </c>
      <c r="K146" s="20"/>
      <c r="L146" s="20"/>
      <c r="M146" s="20"/>
      <c r="N146" s="20"/>
      <c r="O146" s="20"/>
    </row>
    <row r="147" spans="2:15" x14ac:dyDescent="0.2">
      <c r="B147" s="19" t="s">
        <v>48</v>
      </c>
      <c r="C147" s="19" t="s">
        <v>23</v>
      </c>
      <c r="D147" s="19" t="s">
        <v>24</v>
      </c>
      <c r="E147" s="19">
        <v>8</v>
      </c>
      <c r="F147" s="37">
        <v>45.94</v>
      </c>
      <c r="G147" s="37">
        <f t="shared" si="35"/>
        <v>367.52</v>
      </c>
      <c r="H147" s="37">
        <v>72.58</v>
      </c>
      <c r="I147" s="37">
        <f t="shared" si="36"/>
        <v>580.64</v>
      </c>
      <c r="J147" s="19">
        <f t="shared" si="37"/>
        <v>213.12</v>
      </c>
      <c r="K147" s="20"/>
      <c r="L147" s="20"/>
      <c r="M147" s="86">
        <f>L156</f>
        <v>1909.2569491525423</v>
      </c>
      <c r="N147" s="87"/>
      <c r="O147" s="20"/>
    </row>
    <row r="148" spans="2:15" x14ac:dyDescent="0.2">
      <c r="B148" s="19" t="s">
        <v>51</v>
      </c>
      <c r="C148" s="19"/>
      <c r="D148" s="19" t="s">
        <v>51</v>
      </c>
      <c r="E148" s="19">
        <v>16</v>
      </c>
      <c r="F148" s="37">
        <v>6</v>
      </c>
      <c r="G148" s="37">
        <f t="shared" si="35"/>
        <v>96</v>
      </c>
      <c r="H148" s="37">
        <v>12</v>
      </c>
      <c r="I148" s="37">
        <f t="shared" si="36"/>
        <v>192</v>
      </c>
      <c r="J148" s="19">
        <f t="shared" si="37"/>
        <v>96</v>
      </c>
      <c r="K148" s="20"/>
      <c r="L148" s="20"/>
      <c r="M148" s="88"/>
      <c r="N148" s="89"/>
      <c r="O148" s="20"/>
    </row>
    <row r="149" spans="2:15" x14ac:dyDescent="0.2">
      <c r="B149" s="19" t="s">
        <v>52</v>
      </c>
      <c r="C149" s="19"/>
      <c r="D149" s="19" t="s">
        <v>53</v>
      </c>
      <c r="E149" s="19">
        <v>16</v>
      </c>
      <c r="F149" s="37">
        <v>8</v>
      </c>
      <c r="G149" s="37">
        <f t="shared" si="35"/>
        <v>128</v>
      </c>
      <c r="H149" s="37">
        <v>17</v>
      </c>
      <c r="I149" s="37">
        <f t="shared" si="36"/>
        <v>272</v>
      </c>
      <c r="J149" s="19">
        <f t="shared" si="37"/>
        <v>144</v>
      </c>
      <c r="K149" s="20"/>
      <c r="L149" s="20"/>
      <c r="M149" s="88"/>
      <c r="N149" s="89"/>
      <c r="O149" s="20"/>
    </row>
    <row r="150" spans="2:15" ht="12" thickBot="1" x14ac:dyDescent="0.25">
      <c r="B150" s="19" t="s">
        <v>54</v>
      </c>
      <c r="C150" s="19"/>
      <c r="D150" s="19" t="s">
        <v>57</v>
      </c>
      <c r="E150" s="19">
        <v>16</v>
      </c>
      <c r="F150" s="37">
        <v>1.5</v>
      </c>
      <c r="G150" s="37">
        <f t="shared" si="35"/>
        <v>24</v>
      </c>
      <c r="H150" s="37">
        <v>2</v>
      </c>
      <c r="I150" s="37">
        <f t="shared" si="36"/>
        <v>32</v>
      </c>
      <c r="J150" s="19">
        <f t="shared" si="37"/>
        <v>8</v>
      </c>
      <c r="K150" s="20"/>
      <c r="L150" s="20"/>
      <c r="M150" s="90"/>
      <c r="N150" s="91"/>
      <c r="O150" s="20"/>
    </row>
    <row r="151" spans="2:15" x14ac:dyDescent="0.2">
      <c r="B151" s="19" t="s">
        <v>55</v>
      </c>
      <c r="C151" s="19"/>
      <c r="D151" s="19" t="s">
        <v>58</v>
      </c>
      <c r="E151" s="19">
        <v>16</v>
      </c>
      <c r="F151" s="37">
        <v>1.5</v>
      </c>
      <c r="G151" s="37">
        <f t="shared" si="35"/>
        <v>24</v>
      </c>
      <c r="H151" s="37">
        <v>2</v>
      </c>
      <c r="I151" s="37">
        <f t="shared" si="36"/>
        <v>32</v>
      </c>
      <c r="J151" s="19">
        <f t="shared" si="37"/>
        <v>8</v>
      </c>
      <c r="K151" s="20"/>
      <c r="L151" s="20"/>
      <c r="M151" s="20"/>
      <c r="N151" s="20"/>
      <c r="O151" s="20"/>
    </row>
    <row r="152" spans="2:15" x14ac:dyDescent="0.2">
      <c r="B152" s="19" t="s">
        <v>56</v>
      </c>
      <c r="C152" s="19"/>
      <c r="D152" s="19" t="s">
        <v>96</v>
      </c>
      <c r="E152" s="19">
        <v>1</v>
      </c>
      <c r="F152" s="37">
        <v>159</v>
      </c>
      <c r="G152" s="37">
        <f t="shared" ref="G152" si="38">E152*F152</f>
        <v>159</v>
      </c>
      <c r="H152" s="37">
        <v>187.2</v>
      </c>
      <c r="I152" s="37">
        <f t="shared" si="36"/>
        <v>187.2</v>
      </c>
      <c r="J152" s="19">
        <f t="shared" si="37"/>
        <v>28.199999999999989</v>
      </c>
      <c r="K152" s="20"/>
      <c r="L152" s="20"/>
      <c r="M152" s="20"/>
      <c r="N152" s="20"/>
      <c r="O152" s="20"/>
    </row>
    <row r="153" spans="2:15" x14ac:dyDescent="0.2">
      <c r="B153" s="19" t="s">
        <v>59</v>
      </c>
      <c r="C153" s="19"/>
      <c r="D153" s="19"/>
      <c r="E153" s="19">
        <v>0</v>
      </c>
      <c r="F153" s="37">
        <v>0</v>
      </c>
      <c r="G153" s="37">
        <f t="shared" ref="G153" si="39">E153*F153</f>
        <v>0</v>
      </c>
      <c r="H153" s="37"/>
      <c r="I153" s="37">
        <f t="shared" si="36"/>
        <v>0</v>
      </c>
      <c r="J153" s="19">
        <f t="shared" ref="J153" si="40">I153-G153</f>
        <v>0</v>
      </c>
      <c r="K153" s="20"/>
      <c r="L153" s="20"/>
      <c r="M153" s="20"/>
      <c r="N153" s="20"/>
      <c r="O153" s="20"/>
    </row>
    <row r="154" spans="2:15" x14ac:dyDescent="0.2">
      <c r="B154" s="20"/>
      <c r="C154" s="20"/>
      <c r="D154" s="20"/>
      <c r="E154" s="20"/>
      <c r="F154" s="39" t="s">
        <v>50</v>
      </c>
      <c r="G154" s="39">
        <f>SUM(G145:G153)</f>
        <v>1293.97</v>
      </c>
      <c r="H154" s="39">
        <f t="shared" ref="H154:J154" si="41">SUM(H145:H153)</f>
        <v>667.18</v>
      </c>
      <c r="I154" s="39">
        <f t="shared" si="41"/>
        <v>2086.04</v>
      </c>
      <c r="J154" s="39">
        <f t="shared" si="41"/>
        <v>792.06999999999994</v>
      </c>
      <c r="K154" s="20"/>
      <c r="L154" s="20"/>
      <c r="M154" s="20"/>
      <c r="N154" s="20"/>
      <c r="O154" s="20"/>
    </row>
    <row r="155" spans="2:15" x14ac:dyDescent="0.2">
      <c r="B155" s="20"/>
      <c r="C155" s="20"/>
      <c r="D155" s="20"/>
      <c r="E155" s="20"/>
      <c r="F155" s="19" t="s">
        <v>61</v>
      </c>
      <c r="G155" s="40"/>
      <c r="H155" s="40"/>
      <c r="I155" s="40"/>
      <c r="J155" s="33"/>
      <c r="K155" s="56">
        <v>0.1</v>
      </c>
      <c r="L155" s="34" t="s">
        <v>120</v>
      </c>
      <c r="M155" s="20"/>
      <c r="N155" s="20"/>
      <c r="O155" s="20"/>
    </row>
    <row r="156" spans="2:15" x14ac:dyDescent="0.2">
      <c r="B156" s="20"/>
      <c r="C156" s="20"/>
      <c r="D156" s="20"/>
      <c r="E156" s="20"/>
      <c r="F156" s="20"/>
      <c r="G156" s="41">
        <f>G154-G155</f>
        <v>1293.97</v>
      </c>
      <c r="H156" s="41"/>
      <c r="I156" s="41">
        <f>I154</f>
        <v>2086.04</v>
      </c>
      <c r="J156" s="54">
        <f>J154-K156</f>
        <v>615.28694915254232</v>
      </c>
      <c r="K156" s="7">
        <f>I157*10/100</f>
        <v>176.78305084745764</v>
      </c>
      <c r="L156" s="35">
        <f>I156-K156</f>
        <v>1909.2569491525423</v>
      </c>
      <c r="M156" s="20"/>
      <c r="N156" s="20"/>
      <c r="O156" s="20"/>
    </row>
    <row r="157" spans="2:15" x14ac:dyDescent="0.2">
      <c r="B157" s="20"/>
      <c r="C157" s="20"/>
      <c r="D157" s="20"/>
      <c r="E157" s="20"/>
      <c r="F157" s="20"/>
      <c r="G157" s="20"/>
      <c r="H157" s="57" t="s">
        <v>121</v>
      </c>
      <c r="I157" s="53">
        <f>I156/1.18</f>
        <v>1767.8305084745764</v>
      </c>
      <c r="J157" s="20"/>
      <c r="K157" s="20"/>
      <c r="L157" s="36">
        <v>0</v>
      </c>
      <c r="M157" s="20" t="s">
        <v>98</v>
      </c>
      <c r="N157" s="20"/>
      <c r="O157" s="20"/>
    </row>
    <row r="158" spans="2:15" x14ac:dyDescent="0.2"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7">
        <f>L156+L157</f>
        <v>1909.2569491525423</v>
      </c>
      <c r="M158" s="20"/>
      <c r="N158" s="20"/>
      <c r="O158" s="20"/>
    </row>
    <row r="159" spans="2:15" ht="12" thickBot="1" x14ac:dyDescent="0.25"/>
    <row r="160" spans="2:15" ht="36.75" thickBot="1" x14ac:dyDescent="0.6">
      <c r="B160" s="29"/>
      <c r="C160" s="29"/>
      <c r="D160" s="30" t="s">
        <v>137</v>
      </c>
      <c r="E160" s="29"/>
      <c r="F160" s="29"/>
      <c r="G160" s="29"/>
      <c r="H160" s="29"/>
      <c r="I160" s="29"/>
      <c r="J160" s="29"/>
      <c r="K160" s="29"/>
      <c r="L160" s="29"/>
      <c r="M160" s="38" t="s">
        <v>136</v>
      </c>
      <c r="N160" s="29"/>
      <c r="O160" s="29"/>
    </row>
    <row r="161" spans="2:15" x14ac:dyDescent="0.2"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</row>
    <row r="162" spans="2:15" x14ac:dyDescent="0.2">
      <c r="B162" s="1"/>
      <c r="C162" s="1"/>
      <c r="D162" s="1"/>
      <c r="E162" s="1" t="s">
        <v>49</v>
      </c>
      <c r="F162" s="1" t="s">
        <v>62</v>
      </c>
      <c r="G162" s="1" t="s">
        <v>50</v>
      </c>
      <c r="H162" s="1" t="s">
        <v>63</v>
      </c>
      <c r="I162" s="1" t="s">
        <v>118</v>
      </c>
      <c r="J162" s="1" t="s">
        <v>60</v>
      </c>
      <c r="K162" s="31"/>
      <c r="L162" s="20"/>
      <c r="M162" s="20"/>
      <c r="N162" s="20"/>
      <c r="O162" s="20"/>
    </row>
    <row r="163" spans="2:15" ht="12" thickBot="1" x14ac:dyDescent="0.25">
      <c r="B163" s="19" t="s">
        <v>12</v>
      </c>
      <c r="C163" s="19" t="s">
        <v>132</v>
      </c>
      <c r="D163" s="19" t="s">
        <v>133</v>
      </c>
      <c r="E163" s="19">
        <v>1</v>
      </c>
      <c r="F163" s="62">
        <v>220.73</v>
      </c>
      <c r="G163" s="62">
        <f>F163*E163</f>
        <v>220.73</v>
      </c>
      <c r="H163" s="62">
        <v>315</v>
      </c>
      <c r="I163" s="62">
        <f>H163*E163</f>
        <v>315</v>
      </c>
      <c r="J163" s="63">
        <f>I163-G163</f>
        <v>94.27000000000001</v>
      </c>
      <c r="K163" s="64" t="s">
        <v>138</v>
      </c>
      <c r="L163" s="20"/>
      <c r="M163" s="20"/>
      <c r="N163" s="20"/>
      <c r="O163" s="20"/>
    </row>
    <row r="164" spans="2:15" x14ac:dyDescent="0.2">
      <c r="B164" s="19" t="s">
        <v>48</v>
      </c>
      <c r="C164" s="1" t="s">
        <v>29</v>
      </c>
      <c r="D164" s="1" t="s">
        <v>30</v>
      </c>
      <c r="E164" s="19">
        <v>8</v>
      </c>
      <c r="F164" s="43">
        <v>53.84</v>
      </c>
      <c r="G164" s="37">
        <f>E164*F164</f>
        <v>430.72</v>
      </c>
      <c r="H164" s="37">
        <v>93.15</v>
      </c>
      <c r="I164" s="37">
        <f t="shared" ref="I164:I170" si="42">H164*E164</f>
        <v>745.2</v>
      </c>
      <c r="J164" s="19">
        <f t="shared" ref="J164:J170" si="43">I164-G164</f>
        <v>314.48</v>
      </c>
      <c r="K164" s="20"/>
      <c r="L164" s="20"/>
      <c r="M164" s="86">
        <f>L176</f>
        <v>2259.6162711864408</v>
      </c>
      <c r="N164" s="93"/>
      <c r="O164" s="20"/>
    </row>
    <row r="165" spans="2:15" x14ac:dyDescent="0.2">
      <c r="B165" s="19" t="s">
        <v>48</v>
      </c>
      <c r="C165" s="19" t="s">
        <v>27</v>
      </c>
      <c r="D165" s="19" t="s">
        <v>28</v>
      </c>
      <c r="E165" s="19">
        <v>8</v>
      </c>
      <c r="F165" s="37">
        <v>50.1</v>
      </c>
      <c r="G165" s="37">
        <f>E165*F165</f>
        <v>400.8</v>
      </c>
      <c r="H165" s="37">
        <v>86.68</v>
      </c>
      <c r="I165" s="37">
        <f t="shared" si="42"/>
        <v>693.44</v>
      </c>
      <c r="J165" s="19">
        <f t="shared" si="43"/>
        <v>292.64000000000004</v>
      </c>
      <c r="K165" s="20"/>
      <c r="L165" s="20"/>
      <c r="M165" s="94"/>
      <c r="N165" s="95"/>
      <c r="O165" s="20"/>
    </row>
    <row r="166" spans="2:15" x14ac:dyDescent="0.2">
      <c r="B166" s="19" t="s">
        <v>51</v>
      </c>
      <c r="C166" s="19"/>
      <c r="D166" s="19" t="s">
        <v>51</v>
      </c>
      <c r="E166" s="19">
        <v>16</v>
      </c>
      <c r="F166" s="37">
        <v>6</v>
      </c>
      <c r="G166" s="37">
        <f t="shared" ref="G166:G171" si="44">E166*F166</f>
        <v>96</v>
      </c>
      <c r="H166" s="37">
        <v>12</v>
      </c>
      <c r="I166" s="37">
        <f t="shared" si="42"/>
        <v>192</v>
      </c>
      <c r="J166" s="19">
        <f t="shared" si="43"/>
        <v>96</v>
      </c>
      <c r="K166" s="20"/>
      <c r="L166" s="20"/>
      <c r="M166" s="94"/>
      <c r="N166" s="95"/>
      <c r="O166" s="20"/>
    </row>
    <row r="167" spans="2:15" ht="12" thickBot="1" x14ac:dyDescent="0.25">
      <c r="B167" s="19" t="s">
        <v>52</v>
      </c>
      <c r="C167" s="19"/>
      <c r="D167" s="19" t="s">
        <v>53</v>
      </c>
      <c r="E167" s="19">
        <v>16</v>
      </c>
      <c r="F167" s="37">
        <v>8</v>
      </c>
      <c r="G167" s="37">
        <f t="shared" si="44"/>
        <v>128</v>
      </c>
      <c r="H167" s="37">
        <v>17</v>
      </c>
      <c r="I167" s="37">
        <f t="shared" si="42"/>
        <v>272</v>
      </c>
      <c r="J167" s="19">
        <f t="shared" si="43"/>
        <v>144</v>
      </c>
      <c r="K167" s="20"/>
      <c r="L167" s="20"/>
      <c r="M167" s="96"/>
      <c r="N167" s="97"/>
      <c r="O167" s="20"/>
    </row>
    <row r="168" spans="2:15" x14ac:dyDescent="0.2">
      <c r="B168" s="19" t="s">
        <v>54</v>
      </c>
      <c r="C168" s="19"/>
      <c r="D168" s="19" t="s">
        <v>57</v>
      </c>
      <c r="E168" s="19">
        <v>16</v>
      </c>
      <c r="F168" s="37">
        <v>1.5</v>
      </c>
      <c r="G168" s="37">
        <f t="shared" si="44"/>
        <v>24</v>
      </c>
      <c r="H168" s="37">
        <v>2</v>
      </c>
      <c r="I168" s="37">
        <f t="shared" si="42"/>
        <v>32</v>
      </c>
      <c r="J168" s="19">
        <f t="shared" si="43"/>
        <v>8</v>
      </c>
      <c r="K168" s="20"/>
      <c r="L168" s="20"/>
      <c r="M168" s="20"/>
      <c r="N168" s="20"/>
      <c r="O168" s="20"/>
    </row>
    <row r="169" spans="2:15" x14ac:dyDescent="0.2">
      <c r="B169" s="19" t="s">
        <v>55</v>
      </c>
      <c r="C169" s="19"/>
      <c r="D169" s="19" t="s">
        <v>58</v>
      </c>
      <c r="E169" s="19">
        <v>16</v>
      </c>
      <c r="F169" s="37">
        <v>1.5</v>
      </c>
      <c r="G169" s="37">
        <f t="shared" si="44"/>
        <v>24</v>
      </c>
      <c r="H169" s="37">
        <v>2</v>
      </c>
      <c r="I169" s="37">
        <f t="shared" si="42"/>
        <v>32</v>
      </c>
      <c r="J169" s="19">
        <f t="shared" si="43"/>
        <v>8</v>
      </c>
      <c r="K169" s="20"/>
      <c r="L169" s="20"/>
      <c r="M169" s="20"/>
      <c r="N169" s="20"/>
      <c r="O169" s="20"/>
    </row>
    <row r="170" spans="2:15" x14ac:dyDescent="0.2">
      <c r="B170" s="19" t="s">
        <v>56</v>
      </c>
      <c r="C170" s="19"/>
      <c r="D170" s="19" t="s">
        <v>96</v>
      </c>
      <c r="E170" s="19">
        <v>1</v>
      </c>
      <c r="F170" s="37">
        <v>159</v>
      </c>
      <c r="G170" s="37">
        <f t="shared" si="44"/>
        <v>159</v>
      </c>
      <c r="H170" s="37">
        <v>187.2</v>
      </c>
      <c r="I170" s="37">
        <f t="shared" si="42"/>
        <v>187.2</v>
      </c>
      <c r="J170" s="19">
        <f t="shared" si="43"/>
        <v>28.199999999999989</v>
      </c>
      <c r="K170" s="20"/>
      <c r="L170" s="20"/>
      <c r="M170" s="20"/>
      <c r="N170" s="20"/>
      <c r="O170" s="20"/>
    </row>
    <row r="171" spans="2:15" x14ac:dyDescent="0.2">
      <c r="B171" s="19" t="s">
        <v>59</v>
      </c>
      <c r="C171" s="19"/>
      <c r="D171" s="19"/>
      <c r="E171" s="19">
        <v>0</v>
      </c>
      <c r="F171" s="37">
        <v>0</v>
      </c>
      <c r="G171" s="37">
        <f t="shared" si="44"/>
        <v>0</v>
      </c>
      <c r="H171" s="37"/>
      <c r="I171" s="37"/>
      <c r="J171" s="37"/>
      <c r="K171" s="20"/>
      <c r="L171" s="20"/>
      <c r="M171" s="20"/>
      <c r="N171" s="20"/>
      <c r="O171" s="20"/>
    </row>
    <row r="172" spans="2:15" x14ac:dyDescent="0.2">
      <c r="B172" s="20"/>
      <c r="C172" s="20"/>
      <c r="D172" s="20"/>
      <c r="E172" s="20"/>
      <c r="F172" s="39" t="s">
        <v>50</v>
      </c>
      <c r="G172" s="39">
        <f>SUM(G164:G171)</f>
        <v>1262.52</v>
      </c>
      <c r="H172" s="39">
        <f t="shared" ref="H172:J172" si="45">SUM(H163:H171)</f>
        <v>715.03</v>
      </c>
      <c r="I172" s="39">
        <f t="shared" si="45"/>
        <v>2468.84</v>
      </c>
      <c r="J172" s="39">
        <f t="shared" si="45"/>
        <v>985.59000000000015</v>
      </c>
      <c r="K172" s="20"/>
      <c r="L172" s="20"/>
      <c r="M172" s="20"/>
      <c r="N172" s="20"/>
      <c r="O172" s="20"/>
    </row>
    <row r="173" spans="2:15" x14ac:dyDescent="0.2">
      <c r="B173" s="20"/>
      <c r="C173" s="20"/>
      <c r="D173" s="20"/>
      <c r="E173" s="20"/>
      <c r="F173" s="37" t="s">
        <v>61</v>
      </c>
      <c r="G173" s="40"/>
      <c r="H173" s="40"/>
      <c r="I173" s="40"/>
      <c r="J173" s="33"/>
      <c r="K173" s="56">
        <v>0.1</v>
      </c>
      <c r="L173" s="34" t="s">
        <v>120</v>
      </c>
      <c r="M173" s="20"/>
      <c r="N173" s="20"/>
      <c r="O173" s="20"/>
    </row>
    <row r="174" spans="2:15" x14ac:dyDescent="0.2">
      <c r="B174" s="20"/>
      <c r="C174" s="20"/>
      <c r="D174" s="20"/>
      <c r="E174" s="20"/>
      <c r="F174" s="20"/>
      <c r="G174" s="41">
        <f>G172-G173</f>
        <v>1262.52</v>
      </c>
      <c r="H174" s="41"/>
      <c r="I174" s="41">
        <f>I172</f>
        <v>2468.84</v>
      </c>
      <c r="J174" s="54">
        <f>J172-K174</f>
        <v>776.36627118644083</v>
      </c>
      <c r="K174" s="7">
        <f>I175*10/100</f>
        <v>209.22372881355935</v>
      </c>
      <c r="L174" s="35">
        <f>I174-K174</f>
        <v>2259.6162711864408</v>
      </c>
      <c r="M174" s="20"/>
      <c r="N174" s="20"/>
      <c r="O174" s="20"/>
    </row>
    <row r="175" spans="2:15" x14ac:dyDescent="0.2">
      <c r="B175" s="20"/>
      <c r="C175" s="20"/>
      <c r="D175" s="20"/>
      <c r="E175" s="20"/>
      <c r="F175" s="20"/>
      <c r="G175" s="20"/>
      <c r="H175" s="57" t="s">
        <v>121</v>
      </c>
      <c r="I175" s="53">
        <f>I174/1.18</f>
        <v>2092.2372881355936</v>
      </c>
      <c r="J175" s="20"/>
      <c r="K175" s="20"/>
      <c r="L175" s="36">
        <v>0</v>
      </c>
      <c r="M175" s="20" t="s">
        <v>98</v>
      </c>
      <c r="N175" s="20"/>
      <c r="O175" s="20"/>
    </row>
    <row r="176" spans="2:15" x14ac:dyDescent="0.2"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7">
        <f>L174+L175</f>
        <v>2259.6162711864408</v>
      </c>
      <c r="M176" s="20"/>
      <c r="N176" s="20"/>
      <c r="O176" s="20"/>
    </row>
  </sheetData>
  <mergeCells count="11">
    <mergeCell ref="M147:N150"/>
    <mergeCell ref="M164:N167"/>
    <mergeCell ref="M110:N113"/>
    <mergeCell ref="M127:N130"/>
    <mergeCell ref="M40:N43"/>
    <mergeCell ref="M6:N9"/>
    <mergeCell ref="M23:N26"/>
    <mergeCell ref="M75:N78"/>
    <mergeCell ref="M93:N96"/>
    <mergeCell ref="M57:N60"/>
    <mergeCell ref="M10:N10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9"/>
  <sheetViews>
    <sheetView workbookViewId="0">
      <selection activeCell="D9" sqref="D9"/>
    </sheetView>
  </sheetViews>
  <sheetFormatPr baseColWidth="10" defaultRowHeight="11.25" x14ac:dyDescent="0.2"/>
  <cols>
    <col min="1" max="1" width="2" style="9" customWidth="1"/>
    <col min="2" max="2" width="11.42578125" style="9"/>
    <col min="3" max="3" width="51.85546875" style="9" customWidth="1"/>
    <col min="4" max="4" width="15.140625" style="9" customWidth="1"/>
    <col min="5" max="5" width="11.42578125" style="9"/>
    <col min="6" max="6" width="14" style="9" customWidth="1"/>
    <col min="7" max="7" width="19" style="9" customWidth="1"/>
    <col min="8" max="8" width="16.140625" style="9" customWidth="1"/>
    <col min="9" max="9" width="19.140625" style="9" customWidth="1"/>
    <col min="10" max="10" width="13.5703125" style="9" customWidth="1"/>
    <col min="11" max="16384" width="11.42578125" style="9"/>
  </cols>
  <sheetData>
    <row r="1" spans="2:12" ht="7.5" customHeight="1" thickBot="1" x14ac:dyDescent="0.25"/>
    <row r="2" spans="2:12" ht="12" thickBot="1" x14ac:dyDescent="0.25">
      <c r="B2" s="10" t="s">
        <v>11</v>
      </c>
      <c r="C2" s="10" t="s">
        <v>10</v>
      </c>
      <c r="D2" s="11" t="s">
        <v>3</v>
      </c>
      <c r="E2" s="12" t="s">
        <v>4</v>
      </c>
      <c r="F2" s="12" t="s">
        <v>6</v>
      </c>
      <c r="G2" s="12" t="s">
        <v>5</v>
      </c>
      <c r="H2" s="12" t="s">
        <v>7</v>
      </c>
      <c r="I2" s="12" t="s">
        <v>8</v>
      </c>
      <c r="J2" s="13" t="s">
        <v>9</v>
      </c>
    </row>
    <row r="3" spans="2:12" ht="12.75" x14ac:dyDescent="0.2">
      <c r="B3" s="84" t="s">
        <v>139</v>
      </c>
      <c r="C3" s="84" t="s">
        <v>140</v>
      </c>
      <c r="D3" s="2"/>
      <c r="E3" s="2">
        <v>3.3</v>
      </c>
      <c r="F3" s="83">
        <v>65</v>
      </c>
      <c r="G3" s="2">
        <f t="shared" ref="G3:G44" si="0">F3/1.18</f>
        <v>55.084745762711869</v>
      </c>
      <c r="H3" s="2">
        <v>37.5</v>
      </c>
      <c r="I3" s="2">
        <f t="shared" ref="I3:I44" si="1">G3+H3</f>
        <v>92.584745762711862</v>
      </c>
      <c r="J3" s="3">
        <f t="shared" ref="J3:J44" si="2">I3*1.18</f>
        <v>109.24999999999999</v>
      </c>
      <c r="K3" s="14"/>
      <c r="L3" s="14"/>
    </row>
    <row r="4" spans="2:12" ht="12.75" x14ac:dyDescent="0.2">
      <c r="B4" s="84" t="s">
        <v>141</v>
      </c>
      <c r="C4" s="84" t="s">
        <v>142</v>
      </c>
      <c r="D4" s="2"/>
      <c r="E4" s="2">
        <v>3.3</v>
      </c>
      <c r="F4" s="83">
        <v>85</v>
      </c>
      <c r="G4" s="2">
        <f t="shared" si="0"/>
        <v>72.033898305084747</v>
      </c>
      <c r="H4" s="2">
        <v>37.5</v>
      </c>
      <c r="I4" s="2">
        <f t="shared" si="1"/>
        <v>109.53389830508475</v>
      </c>
      <c r="J4" s="3">
        <f t="shared" si="2"/>
        <v>129.25</v>
      </c>
      <c r="K4" s="14"/>
      <c r="L4" s="14"/>
    </row>
    <row r="5" spans="2:12" ht="12.75" x14ac:dyDescent="0.2">
      <c r="B5" s="84" t="s">
        <v>143</v>
      </c>
      <c r="C5" s="84" t="s">
        <v>144</v>
      </c>
      <c r="D5" s="2"/>
      <c r="E5" s="2">
        <v>3.3</v>
      </c>
      <c r="F5" s="83">
        <v>85</v>
      </c>
      <c r="G5" s="2">
        <f t="shared" si="0"/>
        <v>72.033898305084747</v>
      </c>
      <c r="H5" s="2">
        <v>37.5</v>
      </c>
      <c r="I5" s="2">
        <f t="shared" si="1"/>
        <v>109.53389830508475</v>
      </c>
      <c r="J5" s="3">
        <f t="shared" si="2"/>
        <v>129.25</v>
      </c>
      <c r="K5" s="14"/>
      <c r="L5" s="14"/>
    </row>
    <row r="6" spans="2:12" ht="12.75" x14ac:dyDescent="0.2">
      <c r="B6" s="84" t="s">
        <v>145</v>
      </c>
      <c r="C6" s="84" t="s">
        <v>146</v>
      </c>
      <c r="D6" s="2"/>
      <c r="E6" s="2">
        <v>3.3</v>
      </c>
      <c r="F6" s="83">
        <v>35</v>
      </c>
      <c r="G6" s="2">
        <f t="shared" si="0"/>
        <v>29.661016949152543</v>
      </c>
      <c r="H6" s="2">
        <v>10.199999999999999</v>
      </c>
      <c r="I6" s="2">
        <f t="shared" si="1"/>
        <v>39.861016949152543</v>
      </c>
      <c r="J6" s="3">
        <f t="shared" si="2"/>
        <v>47.035999999999994</v>
      </c>
      <c r="K6" s="14"/>
      <c r="L6" s="14"/>
    </row>
    <row r="7" spans="2:12" ht="12.75" x14ac:dyDescent="0.2">
      <c r="B7" s="84" t="s">
        <v>147</v>
      </c>
      <c r="C7" s="84" t="s">
        <v>148</v>
      </c>
      <c r="D7" s="2"/>
      <c r="E7" s="2">
        <v>3.3</v>
      </c>
      <c r="F7" s="83">
        <v>35</v>
      </c>
      <c r="G7" s="2">
        <f t="shared" si="0"/>
        <v>29.661016949152543</v>
      </c>
      <c r="H7" s="2">
        <v>10.199999999999999</v>
      </c>
      <c r="I7" s="2">
        <f t="shared" si="1"/>
        <v>39.861016949152543</v>
      </c>
      <c r="J7" s="3">
        <f t="shared" si="2"/>
        <v>47.035999999999994</v>
      </c>
      <c r="K7" s="14"/>
      <c r="L7" s="14"/>
    </row>
    <row r="8" spans="2:12" ht="12.75" x14ac:dyDescent="0.2">
      <c r="B8" s="84" t="s">
        <v>149</v>
      </c>
      <c r="C8" s="84" t="s">
        <v>150</v>
      </c>
      <c r="D8" s="2"/>
      <c r="E8" s="2">
        <v>3.3</v>
      </c>
      <c r="F8" s="83">
        <v>25</v>
      </c>
      <c r="G8" s="2">
        <f t="shared" si="0"/>
        <v>21.186440677966104</v>
      </c>
      <c r="H8" s="2">
        <v>11.2</v>
      </c>
      <c r="I8" s="2">
        <f t="shared" si="1"/>
        <v>32.386440677966107</v>
      </c>
      <c r="J8" s="3">
        <f t="shared" si="2"/>
        <v>38.216000000000001</v>
      </c>
      <c r="K8" s="14"/>
      <c r="L8" s="14"/>
    </row>
    <row r="9" spans="2:12" ht="12.75" x14ac:dyDescent="0.2">
      <c r="B9" s="84" t="s">
        <v>151</v>
      </c>
      <c r="C9" s="84" t="s">
        <v>152</v>
      </c>
      <c r="D9" s="2"/>
      <c r="E9" s="2">
        <v>3.3</v>
      </c>
      <c r="F9" s="83">
        <v>14</v>
      </c>
      <c r="G9" s="2">
        <f t="shared" si="0"/>
        <v>11.864406779661017</v>
      </c>
      <c r="H9" s="2">
        <v>10.199999999999999</v>
      </c>
      <c r="I9" s="2">
        <f t="shared" si="1"/>
        <v>22.064406779661017</v>
      </c>
      <c r="J9" s="3">
        <f t="shared" si="2"/>
        <v>26.035999999999998</v>
      </c>
      <c r="K9" s="14"/>
      <c r="L9" s="14"/>
    </row>
    <row r="10" spans="2:12" ht="12.75" x14ac:dyDescent="0.2">
      <c r="B10" s="84" t="s">
        <v>153</v>
      </c>
      <c r="C10" s="84" t="s">
        <v>154</v>
      </c>
      <c r="D10" s="2"/>
      <c r="E10" s="2">
        <v>3.3</v>
      </c>
      <c r="F10" s="83">
        <v>12.5</v>
      </c>
      <c r="G10" s="2">
        <f t="shared" si="0"/>
        <v>10.593220338983052</v>
      </c>
      <c r="H10" s="2">
        <v>20.8</v>
      </c>
      <c r="I10" s="2">
        <f t="shared" si="1"/>
        <v>31.393220338983053</v>
      </c>
      <c r="J10" s="3">
        <f t="shared" si="2"/>
        <v>37.043999999999997</v>
      </c>
      <c r="K10" s="14"/>
      <c r="L10" s="14"/>
    </row>
    <row r="11" spans="2:12" ht="12.75" x14ac:dyDescent="0.2">
      <c r="B11" s="84" t="s">
        <v>155</v>
      </c>
      <c r="C11" s="84" t="s">
        <v>156</v>
      </c>
      <c r="D11" s="2"/>
      <c r="E11" s="2">
        <v>3.3</v>
      </c>
      <c r="F11" s="83">
        <v>25</v>
      </c>
      <c r="G11" s="2">
        <f t="shared" si="0"/>
        <v>21.186440677966104</v>
      </c>
      <c r="H11" s="2">
        <v>10.199999999999999</v>
      </c>
      <c r="I11" s="2">
        <f t="shared" si="1"/>
        <v>31.386440677966103</v>
      </c>
      <c r="J11" s="3">
        <f t="shared" si="2"/>
        <v>37.036000000000001</v>
      </c>
      <c r="K11" s="14"/>
      <c r="L11" s="14"/>
    </row>
    <row r="12" spans="2:12" ht="12.75" x14ac:dyDescent="0.2">
      <c r="B12" s="84" t="s">
        <v>157</v>
      </c>
      <c r="C12" s="84" t="s">
        <v>158</v>
      </c>
      <c r="D12" s="2"/>
      <c r="E12" s="2">
        <v>3.3</v>
      </c>
      <c r="F12" s="83">
        <v>25</v>
      </c>
      <c r="G12" s="2">
        <f t="shared" si="0"/>
        <v>21.186440677966104</v>
      </c>
      <c r="H12" s="2">
        <v>10</v>
      </c>
      <c r="I12" s="2">
        <f t="shared" si="1"/>
        <v>31.186440677966104</v>
      </c>
      <c r="J12" s="3">
        <f t="shared" si="2"/>
        <v>36.799999999999997</v>
      </c>
      <c r="K12" s="14"/>
      <c r="L12" s="14"/>
    </row>
    <row r="13" spans="2:12" ht="12.75" x14ac:dyDescent="0.2">
      <c r="B13" s="84" t="s">
        <v>159</v>
      </c>
      <c r="C13" s="84" t="s">
        <v>160</v>
      </c>
      <c r="D13" s="2"/>
      <c r="E13" s="2">
        <v>3.3</v>
      </c>
      <c r="F13" s="83">
        <v>64</v>
      </c>
      <c r="G13" s="2">
        <f t="shared" si="0"/>
        <v>54.237288135593225</v>
      </c>
      <c r="H13" s="2">
        <v>15.5</v>
      </c>
      <c r="I13" s="2">
        <f t="shared" si="1"/>
        <v>69.737288135593218</v>
      </c>
      <c r="J13" s="3">
        <f t="shared" si="2"/>
        <v>82.289999999999992</v>
      </c>
      <c r="K13" s="14"/>
      <c r="L13" s="14"/>
    </row>
    <row r="14" spans="2:12" ht="12.75" x14ac:dyDescent="0.2">
      <c r="B14" s="84" t="s">
        <v>161</v>
      </c>
      <c r="C14" s="84" t="s">
        <v>162</v>
      </c>
      <c r="D14" s="2"/>
      <c r="E14" s="2">
        <v>3.3</v>
      </c>
      <c r="F14" s="83">
        <v>85</v>
      </c>
      <c r="G14" s="2">
        <f t="shared" si="0"/>
        <v>72.033898305084747</v>
      </c>
      <c r="H14" s="2">
        <v>25.5</v>
      </c>
      <c r="I14" s="2">
        <f t="shared" si="1"/>
        <v>97.533898305084747</v>
      </c>
      <c r="J14" s="3">
        <f t="shared" si="2"/>
        <v>115.08999999999999</v>
      </c>
      <c r="K14" s="14"/>
      <c r="L14" s="14"/>
    </row>
    <row r="15" spans="2:12" ht="12.75" x14ac:dyDescent="0.2">
      <c r="B15" s="84" t="s">
        <v>163</v>
      </c>
      <c r="C15" s="84" t="s">
        <v>164</v>
      </c>
      <c r="D15" s="2"/>
      <c r="E15" s="2">
        <v>3.3</v>
      </c>
      <c r="F15" s="83">
        <v>10</v>
      </c>
      <c r="G15" s="2">
        <f t="shared" si="0"/>
        <v>8.4745762711864412</v>
      </c>
      <c r="H15" s="2">
        <v>13.5</v>
      </c>
      <c r="I15" s="2">
        <f t="shared" si="1"/>
        <v>21.974576271186443</v>
      </c>
      <c r="J15" s="3">
        <f t="shared" si="2"/>
        <v>25.93</v>
      </c>
      <c r="K15" s="14"/>
      <c r="L15" s="14"/>
    </row>
    <row r="16" spans="2:12" s="82" customFormat="1" x14ac:dyDescent="0.2">
      <c r="B16" s="84" t="s">
        <v>179</v>
      </c>
      <c r="C16" s="84" t="s">
        <v>180</v>
      </c>
      <c r="D16" s="79"/>
      <c r="E16" s="79">
        <v>3.3</v>
      </c>
      <c r="F16" s="80">
        <v>103</v>
      </c>
      <c r="G16" s="79">
        <f t="shared" si="0"/>
        <v>87.288135593220346</v>
      </c>
      <c r="H16" s="79">
        <v>22.2</v>
      </c>
      <c r="I16" s="79">
        <f t="shared" si="1"/>
        <v>109.48813559322035</v>
      </c>
      <c r="J16" s="80">
        <f t="shared" si="2"/>
        <v>129.196</v>
      </c>
      <c r="K16" s="81"/>
      <c r="L16" s="81"/>
    </row>
    <row r="17" spans="2:12" x14ac:dyDescent="0.2">
      <c r="B17" s="84" t="s">
        <v>165</v>
      </c>
      <c r="C17" s="84" t="s">
        <v>166</v>
      </c>
      <c r="D17" s="2"/>
      <c r="E17" s="2">
        <v>3.3</v>
      </c>
      <c r="F17" s="3">
        <v>12</v>
      </c>
      <c r="G17" s="2">
        <f t="shared" si="0"/>
        <v>10.16949152542373</v>
      </c>
      <c r="H17" s="2">
        <v>8.5</v>
      </c>
      <c r="I17" s="2">
        <f t="shared" si="1"/>
        <v>18.66949152542373</v>
      </c>
      <c r="J17" s="3">
        <f t="shared" si="2"/>
        <v>22.03</v>
      </c>
      <c r="K17" s="14"/>
      <c r="L17" s="14"/>
    </row>
    <row r="18" spans="2:12" x14ac:dyDescent="0.2">
      <c r="B18" s="84" t="s">
        <v>165</v>
      </c>
      <c r="C18" s="84" t="s">
        <v>167</v>
      </c>
      <c r="D18" s="2"/>
      <c r="E18" s="2">
        <v>3.3</v>
      </c>
      <c r="F18" s="3">
        <v>12</v>
      </c>
      <c r="G18" s="2">
        <f t="shared" si="0"/>
        <v>10.16949152542373</v>
      </c>
      <c r="H18" s="2">
        <v>8.5</v>
      </c>
      <c r="I18" s="2">
        <f t="shared" si="1"/>
        <v>18.66949152542373</v>
      </c>
      <c r="J18" s="3">
        <f t="shared" si="2"/>
        <v>22.03</v>
      </c>
      <c r="K18" s="14"/>
      <c r="L18" s="14"/>
    </row>
    <row r="19" spans="2:12" x14ac:dyDescent="0.2">
      <c r="B19" s="84" t="s">
        <v>165</v>
      </c>
      <c r="C19" s="84" t="s">
        <v>168</v>
      </c>
      <c r="D19" s="2"/>
      <c r="E19" s="2">
        <v>3.3</v>
      </c>
      <c r="F19" s="3">
        <v>12</v>
      </c>
      <c r="G19" s="2">
        <f t="shared" si="0"/>
        <v>10.16949152542373</v>
      </c>
      <c r="H19" s="2">
        <v>8.5</v>
      </c>
      <c r="I19" s="2">
        <f t="shared" si="1"/>
        <v>18.66949152542373</v>
      </c>
      <c r="J19" s="3">
        <f t="shared" si="2"/>
        <v>22.03</v>
      </c>
      <c r="K19" s="14"/>
      <c r="L19" s="14"/>
    </row>
    <row r="20" spans="2:12" x14ac:dyDescent="0.2">
      <c r="B20" s="84" t="s">
        <v>169</v>
      </c>
      <c r="C20" s="84" t="s">
        <v>170</v>
      </c>
      <c r="D20" s="2"/>
      <c r="E20" s="2">
        <v>3.3</v>
      </c>
      <c r="F20" s="3">
        <v>8</v>
      </c>
      <c r="G20" s="2">
        <f t="shared" si="0"/>
        <v>6.7796610169491531</v>
      </c>
      <c r="H20" s="2">
        <v>9.5</v>
      </c>
      <c r="I20" s="2">
        <f t="shared" si="1"/>
        <v>16.279661016949152</v>
      </c>
      <c r="J20" s="3">
        <f t="shared" si="2"/>
        <v>19.209999999999997</v>
      </c>
      <c r="K20" s="14"/>
      <c r="L20" s="14"/>
    </row>
    <row r="21" spans="2:12" x14ac:dyDescent="0.2">
      <c r="B21" s="84" t="s">
        <v>171</v>
      </c>
      <c r="C21" s="84" t="s">
        <v>172</v>
      </c>
      <c r="D21" s="2"/>
      <c r="E21" s="2">
        <v>3.3</v>
      </c>
      <c r="F21" s="3">
        <v>8</v>
      </c>
      <c r="G21" s="2">
        <f t="shared" si="0"/>
        <v>6.7796610169491531</v>
      </c>
      <c r="H21" s="2">
        <v>9.5</v>
      </c>
      <c r="I21" s="2">
        <f t="shared" si="1"/>
        <v>16.279661016949152</v>
      </c>
      <c r="J21" s="3">
        <f t="shared" si="2"/>
        <v>19.209999999999997</v>
      </c>
      <c r="K21" s="14"/>
      <c r="L21" s="14"/>
    </row>
    <row r="22" spans="2:12" x14ac:dyDescent="0.2">
      <c r="B22" s="84" t="s">
        <v>173</v>
      </c>
      <c r="C22" s="84" t="s">
        <v>174</v>
      </c>
      <c r="D22" s="2"/>
      <c r="E22" s="2">
        <v>3.3</v>
      </c>
      <c r="F22" s="3">
        <v>102</v>
      </c>
      <c r="G22" s="2">
        <f t="shared" si="0"/>
        <v>86.440677966101703</v>
      </c>
      <c r="H22" s="2">
        <v>11.5</v>
      </c>
      <c r="I22" s="2">
        <f t="shared" si="1"/>
        <v>97.940677966101703</v>
      </c>
      <c r="J22" s="3">
        <f t="shared" si="2"/>
        <v>115.57000000000001</v>
      </c>
      <c r="K22" s="14"/>
      <c r="L22" s="14"/>
    </row>
    <row r="23" spans="2:12" x14ac:dyDescent="0.2">
      <c r="B23" s="84" t="s">
        <v>175</v>
      </c>
      <c r="C23" s="84" t="s">
        <v>176</v>
      </c>
      <c r="D23" s="2"/>
      <c r="E23" s="2">
        <v>3.3</v>
      </c>
      <c r="F23" s="3">
        <v>9</v>
      </c>
      <c r="G23" s="2">
        <f t="shared" si="0"/>
        <v>7.6271186440677967</v>
      </c>
      <c r="H23" s="2">
        <v>11.2</v>
      </c>
      <c r="I23" s="2">
        <f t="shared" si="1"/>
        <v>18.827118644067795</v>
      </c>
      <c r="J23" s="3">
        <f t="shared" si="2"/>
        <v>22.215999999999998</v>
      </c>
      <c r="K23" s="14"/>
      <c r="L23" s="14"/>
    </row>
    <row r="24" spans="2:12" x14ac:dyDescent="0.2">
      <c r="B24" s="84" t="s">
        <v>177</v>
      </c>
      <c r="C24" s="84" t="s">
        <v>178</v>
      </c>
      <c r="D24" s="2"/>
      <c r="E24" s="2">
        <v>3.3</v>
      </c>
      <c r="F24" s="3">
        <v>9</v>
      </c>
      <c r="G24" s="2">
        <f t="shared" si="0"/>
        <v>7.6271186440677967</v>
      </c>
      <c r="H24" s="2">
        <v>11.2</v>
      </c>
      <c r="I24" s="2">
        <f t="shared" si="1"/>
        <v>18.827118644067795</v>
      </c>
      <c r="J24" s="3">
        <f t="shared" si="2"/>
        <v>22.215999999999998</v>
      </c>
      <c r="K24" s="14"/>
      <c r="L24" s="14"/>
    </row>
    <row r="25" spans="2:12" x14ac:dyDescent="0.2">
      <c r="B25" s="1"/>
      <c r="C25" s="1"/>
      <c r="D25" s="2"/>
      <c r="E25" s="2">
        <v>3.3</v>
      </c>
      <c r="F25" s="3">
        <f t="shared" ref="F25:F44" si="3">D25*E25</f>
        <v>0</v>
      </c>
      <c r="G25" s="2">
        <f t="shared" si="0"/>
        <v>0</v>
      </c>
      <c r="H25" s="2"/>
      <c r="I25" s="2">
        <f t="shared" si="1"/>
        <v>0</v>
      </c>
      <c r="J25" s="3">
        <f t="shared" si="2"/>
        <v>0</v>
      </c>
      <c r="K25" s="14"/>
      <c r="L25" s="14"/>
    </row>
    <row r="26" spans="2:12" x14ac:dyDescent="0.2">
      <c r="B26" s="1"/>
      <c r="C26" s="1"/>
      <c r="D26" s="2"/>
      <c r="E26" s="2">
        <v>3.3</v>
      </c>
      <c r="F26" s="3">
        <f t="shared" si="3"/>
        <v>0</v>
      </c>
      <c r="G26" s="2">
        <f t="shared" si="0"/>
        <v>0</v>
      </c>
      <c r="H26" s="2"/>
      <c r="I26" s="2">
        <f t="shared" si="1"/>
        <v>0</v>
      </c>
      <c r="J26" s="3">
        <f t="shared" si="2"/>
        <v>0</v>
      </c>
      <c r="K26" s="14"/>
      <c r="L26" s="14"/>
    </row>
    <row r="27" spans="2:12" x14ac:dyDescent="0.2">
      <c r="B27" s="1"/>
      <c r="C27" s="1"/>
      <c r="D27" s="2"/>
      <c r="E27" s="2">
        <v>3.3</v>
      </c>
      <c r="F27" s="3">
        <f t="shared" si="3"/>
        <v>0</v>
      </c>
      <c r="G27" s="2">
        <f t="shared" si="0"/>
        <v>0</v>
      </c>
      <c r="H27" s="2"/>
      <c r="I27" s="2">
        <f t="shared" si="1"/>
        <v>0</v>
      </c>
      <c r="J27" s="3">
        <f t="shared" si="2"/>
        <v>0</v>
      </c>
      <c r="K27" s="14"/>
      <c r="L27" s="14"/>
    </row>
    <row r="28" spans="2:12" x14ac:dyDescent="0.2">
      <c r="B28" s="1"/>
      <c r="C28" s="1"/>
      <c r="D28" s="2"/>
      <c r="E28" s="2">
        <v>3.3</v>
      </c>
      <c r="F28" s="3">
        <f t="shared" si="3"/>
        <v>0</v>
      </c>
      <c r="G28" s="2">
        <f t="shared" si="0"/>
        <v>0</v>
      </c>
      <c r="H28" s="2"/>
      <c r="I28" s="2">
        <f t="shared" si="1"/>
        <v>0</v>
      </c>
      <c r="J28" s="3">
        <f t="shared" si="2"/>
        <v>0</v>
      </c>
      <c r="K28" s="14"/>
      <c r="L28" s="14"/>
    </row>
    <row r="29" spans="2:12" x14ac:dyDescent="0.2">
      <c r="B29" s="1"/>
      <c r="C29" s="1"/>
      <c r="D29" s="2"/>
      <c r="E29" s="2">
        <v>3.3</v>
      </c>
      <c r="F29" s="3">
        <f t="shared" si="3"/>
        <v>0</v>
      </c>
      <c r="G29" s="2">
        <f t="shared" si="0"/>
        <v>0</v>
      </c>
      <c r="H29" s="2"/>
      <c r="I29" s="2">
        <f t="shared" si="1"/>
        <v>0</v>
      </c>
      <c r="J29" s="3">
        <f t="shared" si="2"/>
        <v>0</v>
      </c>
      <c r="K29" s="14"/>
      <c r="L29" s="14"/>
    </row>
    <row r="30" spans="2:12" x14ac:dyDescent="0.2">
      <c r="B30" s="1"/>
      <c r="C30" s="1"/>
      <c r="D30" s="2"/>
      <c r="E30" s="2">
        <v>3.3</v>
      </c>
      <c r="F30" s="3">
        <f t="shared" si="3"/>
        <v>0</v>
      </c>
      <c r="G30" s="2">
        <f t="shared" si="0"/>
        <v>0</v>
      </c>
      <c r="H30" s="2"/>
      <c r="I30" s="2">
        <f t="shared" si="1"/>
        <v>0</v>
      </c>
      <c r="J30" s="3">
        <f t="shared" si="2"/>
        <v>0</v>
      </c>
      <c r="K30" s="14"/>
      <c r="L30" s="14"/>
    </row>
    <row r="31" spans="2:12" x14ac:dyDescent="0.2">
      <c r="B31" s="1"/>
      <c r="C31" s="1"/>
      <c r="D31" s="2"/>
      <c r="E31" s="2">
        <v>3.3</v>
      </c>
      <c r="F31" s="3">
        <f t="shared" si="3"/>
        <v>0</v>
      </c>
      <c r="G31" s="2">
        <f t="shared" si="0"/>
        <v>0</v>
      </c>
      <c r="H31" s="2"/>
      <c r="I31" s="2">
        <f t="shared" si="1"/>
        <v>0</v>
      </c>
      <c r="J31" s="3">
        <f t="shared" si="2"/>
        <v>0</v>
      </c>
      <c r="K31" s="14"/>
      <c r="L31" s="14"/>
    </row>
    <row r="32" spans="2:12" x14ac:dyDescent="0.2">
      <c r="B32" s="1"/>
      <c r="C32" s="1"/>
      <c r="D32" s="2"/>
      <c r="E32" s="2">
        <v>3.3</v>
      </c>
      <c r="F32" s="3">
        <f t="shared" si="3"/>
        <v>0</v>
      </c>
      <c r="G32" s="2">
        <f t="shared" si="0"/>
        <v>0</v>
      </c>
      <c r="H32" s="2"/>
      <c r="I32" s="2">
        <f t="shared" si="1"/>
        <v>0</v>
      </c>
      <c r="J32" s="3">
        <f t="shared" si="2"/>
        <v>0</v>
      </c>
      <c r="K32" s="14"/>
      <c r="L32" s="14"/>
    </row>
    <row r="33" spans="2:12" x14ac:dyDescent="0.2">
      <c r="B33" s="1"/>
      <c r="C33" s="1"/>
      <c r="D33" s="2"/>
      <c r="E33" s="2">
        <v>3.3</v>
      </c>
      <c r="F33" s="3">
        <f t="shared" si="3"/>
        <v>0</v>
      </c>
      <c r="G33" s="2">
        <f t="shared" si="0"/>
        <v>0</v>
      </c>
      <c r="H33" s="2"/>
      <c r="I33" s="2">
        <f t="shared" si="1"/>
        <v>0</v>
      </c>
      <c r="J33" s="3">
        <f t="shared" si="2"/>
        <v>0</v>
      </c>
      <c r="K33" s="14"/>
      <c r="L33" s="14"/>
    </row>
    <row r="34" spans="2:12" x14ac:dyDescent="0.2">
      <c r="B34" s="1"/>
      <c r="C34" s="1"/>
      <c r="D34" s="2"/>
      <c r="E34" s="2">
        <v>3.3</v>
      </c>
      <c r="F34" s="3">
        <f t="shared" si="3"/>
        <v>0</v>
      </c>
      <c r="G34" s="2">
        <f t="shared" si="0"/>
        <v>0</v>
      </c>
      <c r="H34" s="2"/>
      <c r="I34" s="2">
        <f t="shared" si="1"/>
        <v>0</v>
      </c>
      <c r="J34" s="3">
        <f t="shared" si="2"/>
        <v>0</v>
      </c>
      <c r="K34" s="14"/>
      <c r="L34" s="14"/>
    </row>
    <row r="35" spans="2:12" x14ac:dyDescent="0.2">
      <c r="B35" s="1"/>
      <c r="C35" s="1"/>
      <c r="D35" s="2"/>
      <c r="E35" s="2">
        <v>3.3</v>
      </c>
      <c r="F35" s="3">
        <f t="shared" si="3"/>
        <v>0</v>
      </c>
      <c r="G35" s="2">
        <f t="shared" si="0"/>
        <v>0</v>
      </c>
      <c r="H35" s="2"/>
      <c r="I35" s="2">
        <f t="shared" si="1"/>
        <v>0</v>
      </c>
      <c r="J35" s="3">
        <f t="shared" si="2"/>
        <v>0</v>
      </c>
      <c r="K35" s="14"/>
      <c r="L35" s="14"/>
    </row>
    <row r="36" spans="2:12" x14ac:dyDescent="0.2">
      <c r="B36" s="1"/>
      <c r="C36" s="1"/>
      <c r="D36" s="2"/>
      <c r="E36" s="2">
        <v>3.3</v>
      </c>
      <c r="F36" s="3">
        <f t="shared" si="3"/>
        <v>0</v>
      </c>
      <c r="G36" s="2">
        <f t="shared" si="0"/>
        <v>0</v>
      </c>
      <c r="H36" s="2"/>
      <c r="I36" s="2">
        <f t="shared" si="1"/>
        <v>0</v>
      </c>
      <c r="J36" s="3">
        <f t="shared" si="2"/>
        <v>0</v>
      </c>
      <c r="K36" s="14"/>
      <c r="L36" s="14"/>
    </row>
    <row r="37" spans="2:12" x14ac:dyDescent="0.2">
      <c r="B37" s="1"/>
      <c r="C37" s="1"/>
      <c r="D37" s="2"/>
      <c r="E37" s="2">
        <v>3.3</v>
      </c>
      <c r="F37" s="3">
        <f t="shared" si="3"/>
        <v>0</v>
      </c>
      <c r="G37" s="2">
        <f t="shared" si="0"/>
        <v>0</v>
      </c>
      <c r="H37" s="2"/>
      <c r="I37" s="2">
        <f t="shared" si="1"/>
        <v>0</v>
      </c>
      <c r="J37" s="3">
        <f t="shared" si="2"/>
        <v>0</v>
      </c>
      <c r="K37" s="14"/>
      <c r="L37" s="14"/>
    </row>
    <row r="38" spans="2:12" x14ac:dyDescent="0.2">
      <c r="B38" s="1"/>
      <c r="C38" s="1"/>
      <c r="D38" s="2"/>
      <c r="E38" s="2">
        <v>3.3</v>
      </c>
      <c r="F38" s="3">
        <f t="shared" si="3"/>
        <v>0</v>
      </c>
      <c r="G38" s="2">
        <f t="shared" si="0"/>
        <v>0</v>
      </c>
      <c r="H38" s="2"/>
      <c r="I38" s="2">
        <f t="shared" si="1"/>
        <v>0</v>
      </c>
      <c r="J38" s="3">
        <f t="shared" si="2"/>
        <v>0</v>
      </c>
      <c r="K38" s="14"/>
      <c r="L38" s="14"/>
    </row>
    <row r="39" spans="2:12" x14ac:dyDescent="0.2">
      <c r="B39" s="1"/>
      <c r="C39" s="1"/>
      <c r="D39" s="2"/>
      <c r="E39" s="2">
        <v>3.3</v>
      </c>
      <c r="F39" s="3">
        <f t="shared" si="3"/>
        <v>0</v>
      </c>
      <c r="G39" s="2">
        <f t="shared" si="0"/>
        <v>0</v>
      </c>
      <c r="H39" s="2"/>
      <c r="I39" s="2">
        <f t="shared" si="1"/>
        <v>0</v>
      </c>
      <c r="J39" s="3">
        <f t="shared" si="2"/>
        <v>0</v>
      </c>
      <c r="K39" s="14"/>
      <c r="L39" s="14"/>
    </row>
    <row r="40" spans="2:12" x14ac:dyDescent="0.2">
      <c r="B40" s="1"/>
      <c r="C40" s="1"/>
      <c r="D40" s="2"/>
      <c r="E40" s="2">
        <v>3.3</v>
      </c>
      <c r="F40" s="3">
        <f t="shared" si="3"/>
        <v>0</v>
      </c>
      <c r="G40" s="2">
        <f t="shared" si="0"/>
        <v>0</v>
      </c>
      <c r="H40" s="2"/>
      <c r="I40" s="2">
        <f t="shared" si="1"/>
        <v>0</v>
      </c>
      <c r="J40" s="3">
        <f t="shared" si="2"/>
        <v>0</v>
      </c>
      <c r="K40" s="14"/>
      <c r="L40" s="14"/>
    </row>
    <row r="41" spans="2:12" x14ac:dyDescent="0.2">
      <c r="B41" s="1"/>
      <c r="C41" s="1"/>
      <c r="D41" s="2"/>
      <c r="E41" s="2">
        <v>3.3</v>
      </c>
      <c r="F41" s="3">
        <f t="shared" si="3"/>
        <v>0</v>
      </c>
      <c r="G41" s="2">
        <f t="shared" si="0"/>
        <v>0</v>
      </c>
      <c r="H41" s="2"/>
      <c r="I41" s="2">
        <f t="shared" si="1"/>
        <v>0</v>
      </c>
      <c r="J41" s="3">
        <f t="shared" si="2"/>
        <v>0</v>
      </c>
      <c r="K41" s="14"/>
      <c r="L41" s="14"/>
    </row>
    <row r="42" spans="2:12" x14ac:dyDescent="0.2">
      <c r="B42" s="1"/>
      <c r="C42" s="1"/>
      <c r="D42" s="2"/>
      <c r="E42" s="2">
        <v>3.3</v>
      </c>
      <c r="F42" s="3">
        <f t="shared" si="3"/>
        <v>0</v>
      </c>
      <c r="G42" s="2">
        <f t="shared" si="0"/>
        <v>0</v>
      </c>
      <c r="H42" s="2"/>
      <c r="I42" s="2">
        <f t="shared" si="1"/>
        <v>0</v>
      </c>
      <c r="J42" s="3">
        <f t="shared" si="2"/>
        <v>0</v>
      </c>
      <c r="K42" s="14"/>
      <c r="L42" s="14"/>
    </row>
    <row r="43" spans="2:12" x14ac:dyDescent="0.2">
      <c r="B43" s="1"/>
      <c r="C43" s="1"/>
      <c r="D43" s="2"/>
      <c r="E43" s="2">
        <v>3.3</v>
      </c>
      <c r="F43" s="3">
        <f t="shared" si="3"/>
        <v>0</v>
      </c>
      <c r="G43" s="2">
        <f t="shared" si="0"/>
        <v>0</v>
      </c>
      <c r="H43" s="2"/>
      <c r="I43" s="2">
        <f t="shared" si="1"/>
        <v>0</v>
      </c>
      <c r="J43" s="3">
        <f t="shared" si="2"/>
        <v>0</v>
      </c>
      <c r="K43" s="14"/>
      <c r="L43" s="14"/>
    </row>
    <row r="44" spans="2:12" x14ac:dyDescent="0.2">
      <c r="B44" s="1"/>
      <c r="C44" s="1"/>
      <c r="D44" s="2"/>
      <c r="E44" s="2">
        <v>3.3</v>
      </c>
      <c r="F44" s="3">
        <f t="shared" si="3"/>
        <v>0</v>
      </c>
      <c r="G44" s="2">
        <f t="shared" si="0"/>
        <v>0</v>
      </c>
      <c r="H44" s="2"/>
      <c r="I44" s="2">
        <f t="shared" si="1"/>
        <v>0</v>
      </c>
      <c r="J44" s="3">
        <f t="shared" si="2"/>
        <v>0</v>
      </c>
      <c r="K44" s="14"/>
      <c r="L44" s="14"/>
    </row>
    <row r="45" spans="2:12" x14ac:dyDescent="0.2">
      <c r="L45" s="14"/>
    </row>
    <row r="46" spans="2:12" x14ac:dyDescent="0.2">
      <c r="L46" s="14"/>
    </row>
    <row r="47" spans="2:12" x14ac:dyDescent="0.2">
      <c r="L47" s="14"/>
    </row>
    <row r="48" spans="2:12" x14ac:dyDescent="0.2">
      <c r="L48" s="14"/>
    </row>
    <row r="49" spans="4:12" x14ac:dyDescent="0.2">
      <c r="L49" s="14"/>
    </row>
    <row r="50" spans="4:12" x14ac:dyDescent="0.2">
      <c r="L50" s="14"/>
    </row>
    <row r="51" spans="4:12" x14ac:dyDescent="0.2">
      <c r="L51" s="14"/>
    </row>
    <row r="55" spans="4:12" x14ac:dyDescent="0.2">
      <c r="D55" s="14"/>
      <c r="E55" s="14"/>
      <c r="F55" s="14"/>
      <c r="G55" s="14"/>
      <c r="H55" s="14"/>
      <c r="I55" s="14"/>
      <c r="J55" s="14"/>
      <c r="K55" s="14"/>
      <c r="L55" s="14"/>
    </row>
    <row r="56" spans="4:12" x14ac:dyDescent="0.2">
      <c r="D56" s="14"/>
      <c r="E56" s="14"/>
      <c r="F56" s="14"/>
      <c r="G56" s="14"/>
      <c r="H56" s="14"/>
      <c r="I56" s="14"/>
      <c r="J56" s="14"/>
      <c r="K56" s="14"/>
      <c r="L56" s="14"/>
    </row>
    <row r="57" spans="4:12" x14ac:dyDescent="0.2">
      <c r="D57" s="14"/>
      <c r="E57" s="14"/>
      <c r="F57" s="14"/>
      <c r="G57" s="14"/>
      <c r="H57" s="14"/>
      <c r="I57" s="14"/>
      <c r="J57" s="14"/>
      <c r="K57" s="14"/>
      <c r="L57" s="14"/>
    </row>
    <row r="58" spans="4:12" x14ac:dyDescent="0.2">
      <c r="D58" s="14"/>
      <c r="E58" s="14"/>
      <c r="F58" s="14"/>
      <c r="G58" s="14"/>
      <c r="H58" s="14"/>
      <c r="I58" s="14"/>
      <c r="J58" s="14"/>
      <c r="K58" s="14"/>
      <c r="L58" s="14"/>
    </row>
    <row r="59" spans="4:12" x14ac:dyDescent="0.2">
      <c r="D59" s="14"/>
      <c r="E59" s="14"/>
      <c r="F59" s="14"/>
      <c r="G59" s="14"/>
      <c r="H59" s="14"/>
      <c r="I59" s="14"/>
      <c r="J59" s="14"/>
      <c r="K59" s="14"/>
      <c r="L59" s="14"/>
    </row>
    <row r="60" spans="4:12" x14ac:dyDescent="0.2">
      <c r="D60" s="14"/>
      <c r="E60" s="14"/>
      <c r="F60" s="14"/>
      <c r="G60" s="14"/>
      <c r="H60" s="14"/>
      <c r="I60" s="14"/>
      <c r="J60" s="14"/>
      <c r="K60" s="14"/>
      <c r="L60" s="14"/>
    </row>
    <row r="61" spans="4:12" x14ac:dyDescent="0.2">
      <c r="D61" s="14"/>
      <c r="E61" s="14"/>
      <c r="F61" s="14"/>
      <c r="G61" s="14"/>
      <c r="H61" s="14"/>
      <c r="I61" s="14"/>
      <c r="J61" s="14"/>
      <c r="K61" s="14"/>
      <c r="L61" s="14"/>
    </row>
    <row r="62" spans="4:12" x14ac:dyDescent="0.2">
      <c r="D62" s="14"/>
      <c r="E62" s="14"/>
      <c r="F62" s="14"/>
      <c r="G62" s="14"/>
      <c r="H62" s="14"/>
      <c r="I62" s="14"/>
      <c r="J62" s="14"/>
      <c r="K62" s="14"/>
      <c r="L62" s="14"/>
    </row>
    <row r="63" spans="4:12" x14ac:dyDescent="0.2">
      <c r="D63" s="14"/>
      <c r="E63" s="14"/>
      <c r="F63" s="14"/>
      <c r="G63" s="14"/>
      <c r="H63" s="14"/>
      <c r="I63" s="14"/>
      <c r="J63" s="14"/>
      <c r="K63" s="14"/>
      <c r="L63" s="14"/>
    </row>
    <row r="64" spans="4:12" x14ac:dyDescent="0.2">
      <c r="D64" s="14"/>
      <c r="E64" s="14"/>
      <c r="F64" s="14"/>
      <c r="G64" s="14"/>
      <c r="H64" s="14"/>
      <c r="I64" s="14"/>
      <c r="J64" s="14"/>
      <c r="K64" s="14"/>
      <c r="L64" s="14"/>
    </row>
    <row r="65" spans="4:12" x14ac:dyDescent="0.2">
      <c r="D65" s="14"/>
      <c r="E65" s="14"/>
      <c r="F65" s="14"/>
      <c r="G65" s="14"/>
      <c r="H65" s="14"/>
      <c r="I65" s="14"/>
      <c r="J65" s="14"/>
      <c r="K65" s="14"/>
      <c r="L65" s="14"/>
    </row>
    <row r="66" spans="4:12" x14ac:dyDescent="0.2">
      <c r="D66" s="14"/>
      <c r="E66" s="14"/>
      <c r="F66" s="14"/>
      <c r="G66" s="14"/>
      <c r="H66" s="14"/>
      <c r="I66" s="14"/>
      <c r="J66" s="14"/>
      <c r="K66" s="14"/>
      <c r="L66" s="14"/>
    </row>
    <row r="67" spans="4:12" x14ac:dyDescent="0.2">
      <c r="D67" s="14"/>
      <c r="E67" s="14"/>
      <c r="F67" s="14"/>
      <c r="G67" s="14"/>
      <c r="H67" s="14"/>
      <c r="I67" s="14"/>
      <c r="J67" s="14"/>
      <c r="K67" s="14"/>
      <c r="L67" s="14"/>
    </row>
    <row r="68" spans="4:12" x14ac:dyDescent="0.2">
      <c r="D68" s="14"/>
      <c r="E68" s="14"/>
      <c r="F68" s="14"/>
      <c r="G68" s="14"/>
      <c r="H68" s="14"/>
      <c r="I68" s="14"/>
      <c r="J68" s="14"/>
      <c r="K68" s="14"/>
      <c r="L68" s="14"/>
    </row>
    <row r="69" spans="4:12" x14ac:dyDescent="0.2">
      <c r="D69" s="14"/>
      <c r="E69" s="14"/>
      <c r="F69" s="14"/>
      <c r="G69" s="14"/>
      <c r="H69" s="14"/>
      <c r="I69" s="14"/>
      <c r="J69" s="14"/>
      <c r="K69" s="14"/>
      <c r="L69" s="14"/>
    </row>
    <row r="70" spans="4:12" x14ac:dyDescent="0.2">
      <c r="D70" s="14"/>
      <c r="E70" s="14"/>
      <c r="F70" s="14"/>
      <c r="G70" s="14"/>
      <c r="H70" s="14"/>
      <c r="I70" s="14"/>
      <c r="J70" s="14"/>
      <c r="K70" s="14"/>
      <c r="L70" s="14"/>
    </row>
    <row r="71" spans="4:12" x14ac:dyDescent="0.2">
      <c r="D71" s="14"/>
      <c r="E71" s="14"/>
      <c r="F71" s="14"/>
      <c r="G71" s="14"/>
      <c r="H71" s="14"/>
      <c r="I71" s="14"/>
      <c r="J71" s="14"/>
      <c r="K71" s="14"/>
      <c r="L71" s="14"/>
    </row>
    <row r="72" spans="4:12" x14ac:dyDescent="0.2">
      <c r="D72" s="14"/>
      <c r="E72" s="14"/>
      <c r="F72" s="14"/>
      <c r="G72" s="14"/>
      <c r="H72" s="14"/>
      <c r="I72" s="14"/>
      <c r="J72" s="14"/>
      <c r="K72" s="14"/>
      <c r="L72" s="14"/>
    </row>
    <row r="73" spans="4:12" x14ac:dyDescent="0.2">
      <c r="D73" s="14"/>
      <c r="E73" s="14"/>
      <c r="F73" s="14"/>
      <c r="G73" s="14"/>
      <c r="H73" s="14"/>
      <c r="I73" s="14"/>
      <c r="J73" s="14"/>
      <c r="K73" s="14"/>
      <c r="L73" s="14"/>
    </row>
    <row r="74" spans="4:12" x14ac:dyDescent="0.2">
      <c r="D74" s="14"/>
      <c r="E74" s="14"/>
      <c r="F74" s="14"/>
      <c r="G74" s="14"/>
      <c r="H74" s="14"/>
      <c r="I74" s="14"/>
      <c r="J74" s="14"/>
      <c r="K74" s="14"/>
      <c r="L74" s="14"/>
    </row>
    <row r="75" spans="4:12" x14ac:dyDescent="0.2">
      <c r="D75" s="14"/>
      <c r="E75" s="14"/>
      <c r="F75" s="14"/>
      <c r="G75" s="14"/>
      <c r="H75" s="14"/>
      <c r="I75" s="14"/>
      <c r="J75" s="14"/>
      <c r="K75" s="14"/>
      <c r="L75" s="14"/>
    </row>
    <row r="76" spans="4:12" x14ac:dyDescent="0.2">
      <c r="D76" s="14"/>
      <c r="E76" s="14"/>
      <c r="F76" s="14"/>
      <c r="G76" s="14"/>
      <c r="H76" s="14"/>
      <c r="I76" s="14"/>
      <c r="J76" s="14"/>
      <c r="K76" s="14"/>
      <c r="L76" s="14"/>
    </row>
    <row r="77" spans="4:12" x14ac:dyDescent="0.2">
      <c r="D77" s="14"/>
      <c r="E77" s="14"/>
      <c r="F77" s="14"/>
      <c r="G77" s="14"/>
      <c r="H77" s="14"/>
      <c r="I77" s="14"/>
      <c r="J77" s="14"/>
      <c r="K77" s="14"/>
      <c r="L77" s="14"/>
    </row>
    <row r="78" spans="4:12" x14ac:dyDescent="0.2">
      <c r="D78" s="14"/>
      <c r="E78" s="14"/>
      <c r="F78" s="14"/>
      <c r="G78" s="14"/>
      <c r="H78" s="14"/>
      <c r="I78" s="14"/>
      <c r="J78" s="14"/>
      <c r="K78" s="14"/>
      <c r="L78" s="14"/>
    </row>
    <row r="79" spans="4:12" x14ac:dyDescent="0.2">
      <c r="D79" s="14"/>
      <c r="E79" s="14"/>
      <c r="F79" s="14"/>
      <c r="G79" s="14"/>
      <c r="H79" s="14"/>
      <c r="I79" s="14"/>
      <c r="J79" s="14"/>
      <c r="K79" s="14"/>
      <c r="L79" s="14"/>
    </row>
    <row r="80" spans="4:12" x14ac:dyDescent="0.2">
      <c r="D80" s="14"/>
      <c r="E80" s="14"/>
      <c r="F80" s="14"/>
      <c r="G80" s="14"/>
      <c r="H80" s="14"/>
      <c r="I80" s="14"/>
      <c r="J80" s="14"/>
      <c r="K80" s="14"/>
      <c r="L80" s="14"/>
    </row>
    <row r="81" spans="4:12" x14ac:dyDescent="0.2">
      <c r="D81" s="14"/>
      <c r="E81" s="14"/>
      <c r="F81" s="14"/>
      <c r="G81" s="14"/>
      <c r="H81" s="14"/>
      <c r="I81" s="14"/>
      <c r="J81" s="14"/>
      <c r="K81" s="14"/>
      <c r="L81" s="14"/>
    </row>
    <row r="82" spans="4:12" x14ac:dyDescent="0.2">
      <c r="D82" s="14"/>
      <c r="E82" s="14"/>
      <c r="F82" s="14"/>
      <c r="G82" s="14"/>
      <c r="H82" s="14"/>
      <c r="I82" s="14"/>
      <c r="J82" s="14"/>
      <c r="K82" s="14"/>
      <c r="L82" s="14"/>
    </row>
    <row r="83" spans="4:12" x14ac:dyDescent="0.2">
      <c r="D83" s="14"/>
      <c r="E83" s="14"/>
      <c r="F83" s="14"/>
      <c r="G83" s="14"/>
      <c r="H83" s="14"/>
      <c r="I83" s="14"/>
      <c r="J83" s="14"/>
      <c r="K83" s="14"/>
      <c r="L83" s="14"/>
    </row>
    <row r="84" spans="4:12" x14ac:dyDescent="0.2">
      <c r="D84" s="14"/>
      <c r="E84" s="14"/>
      <c r="F84" s="14"/>
      <c r="G84" s="14"/>
      <c r="H84" s="14"/>
      <c r="I84" s="14"/>
      <c r="J84" s="14"/>
      <c r="K84" s="14"/>
      <c r="L84" s="14"/>
    </row>
    <row r="85" spans="4:12" x14ac:dyDescent="0.2">
      <c r="D85" s="14"/>
      <c r="E85" s="14"/>
      <c r="F85" s="14"/>
      <c r="G85" s="14"/>
      <c r="H85" s="14"/>
      <c r="I85" s="14"/>
      <c r="J85" s="14"/>
      <c r="K85" s="14"/>
      <c r="L85" s="14"/>
    </row>
    <row r="86" spans="4:12" x14ac:dyDescent="0.2">
      <c r="D86" s="14"/>
      <c r="E86" s="14"/>
      <c r="F86" s="14"/>
      <c r="G86" s="14"/>
      <c r="H86" s="14"/>
      <c r="I86" s="14"/>
      <c r="J86" s="14"/>
      <c r="K86" s="14"/>
      <c r="L86" s="14"/>
    </row>
    <row r="87" spans="4:12" x14ac:dyDescent="0.2">
      <c r="D87" s="14"/>
      <c r="E87" s="14"/>
      <c r="F87" s="14"/>
      <c r="G87" s="14"/>
      <c r="H87" s="14"/>
      <c r="I87" s="14"/>
      <c r="J87" s="14"/>
      <c r="K87" s="14"/>
      <c r="L87" s="14"/>
    </row>
    <row r="88" spans="4:12" x14ac:dyDescent="0.2">
      <c r="D88" s="14"/>
      <c r="E88" s="14"/>
      <c r="F88" s="14"/>
      <c r="G88" s="14"/>
      <c r="H88" s="14"/>
      <c r="I88" s="14"/>
      <c r="J88" s="14"/>
      <c r="K88" s="14"/>
      <c r="L88" s="14"/>
    </row>
    <row r="89" spans="4:12" x14ac:dyDescent="0.2">
      <c r="D89" s="14"/>
      <c r="E89" s="14"/>
      <c r="F89" s="14"/>
      <c r="G89" s="14"/>
      <c r="H89" s="14"/>
      <c r="I89" s="14"/>
      <c r="J89" s="14"/>
      <c r="K89" s="14"/>
      <c r="L89" s="14"/>
    </row>
    <row r="90" spans="4:12" x14ac:dyDescent="0.2">
      <c r="D90" s="14"/>
      <c r="E90" s="14"/>
      <c r="F90" s="14"/>
      <c r="G90" s="14"/>
      <c r="H90" s="14"/>
      <c r="I90" s="14"/>
      <c r="J90" s="14"/>
      <c r="K90" s="14"/>
      <c r="L90" s="14"/>
    </row>
    <row r="91" spans="4:12" x14ac:dyDescent="0.2">
      <c r="D91" s="14"/>
      <c r="E91" s="14"/>
      <c r="F91" s="14"/>
      <c r="G91" s="14"/>
      <c r="H91" s="14"/>
      <c r="I91" s="14"/>
      <c r="J91" s="14"/>
      <c r="K91" s="14"/>
      <c r="L91" s="14"/>
    </row>
    <row r="92" spans="4:12" x14ac:dyDescent="0.2">
      <c r="D92" s="14"/>
      <c r="E92" s="14"/>
      <c r="F92" s="14"/>
      <c r="G92" s="14"/>
      <c r="H92" s="14"/>
      <c r="I92" s="14"/>
      <c r="J92" s="14"/>
      <c r="K92" s="14"/>
      <c r="L92" s="14"/>
    </row>
    <row r="93" spans="4:12" x14ac:dyDescent="0.2">
      <c r="D93" s="14"/>
      <c r="E93" s="14"/>
      <c r="F93" s="14"/>
      <c r="G93" s="14"/>
      <c r="H93" s="14"/>
      <c r="I93" s="14"/>
      <c r="J93" s="14"/>
      <c r="K93" s="14"/>
      <c r="L93" s="14"/>
    </row>
    <row r="94" spans="4:12" x14ac:dyDescent="0.2">
      <c r="D94" s="14"/>
      <c r="E94" s="14"/>
      <c r="F94" s="14"/>
      <c r="G94" s="14"/>
      <c r="H94" s="14"/>
      <c r="I94" s="14"/>
      <c r="J94" s="14"/>
      <c r="K94" s="14"/>
      <c r="L94" s="14"/>
    </row>
    <row r="95" spans="4:12" x14ac:dyDescent="0.2">
      <c r="D95" s="14"/>
      <c r="E95" s="14"/>
      <c r="F95" s="14"/>
      <c r="G95" s="14"/>
      <c r="H95" s="14"/>
      <c r="I95" s="14"/>
      <c r="J95" s="14"/>
      <c r="K95" s="14"/>
      <c r="L95" s="14"/>
    </row>
    <row r="96" spans="4:12" x14ac:dyDescent="0.2">
      <c r="D96" s="14"/>
      <c r="E96" s="14"/>
      <c r="F96" s="14"/>
      <c r="G96" s="14"/>
      <c r="H96" s="14"/>
      <c r="I96" s="14"/>
      <c r="J96" s="14"/>
      <c r="K96" s="14"/>
      <c r="L96" s="14"/>
    </row>
    <row r="97" spans="4:12" x14ac:dyDescent="0.2">
      <c r="D97" s="14"/>
      <c r="E97" s="14"/>
      <c r="F97" s="14"/>
      <c r="G97" s="14"/>
      <c r="H97" s="14"/>
      <c r="I97" s="14"/>
      <c r="J97" s="14"/>
      <c r="K97" s="14"/>
      <c r="L97" s="14"/>
    </row>
    <row r="98" spans="4:12" x14ac:dyDescent="0.2">
      <c r="D98" s="14"/>
      <c r="E98" s="14"/>
      <c r="F98" s="14"/>
      <c r="G98" s="14"/>
      <c r="H98" s="14"/>
      <c r="I98" s="14"/>
      <c r="J98" s="14"/>
      <c r="K98" s="14"/>
      <c r="L98" s="14"/>
    </row>
    <row r="99" spans="4:12" x14ac:dyDescent="0.2">
      <c r="D99" s="14"/>
      <c r="E99" s="14"/>
      <c r="F99" s="14"/>
      <c r="G99" s="14"/>
      <c r="H99" s="14"/>
      <c r="I99" s="14"/>
      <c r="J99" s="14"/>
      <c r="K99" s="14"/>
      <c r="L99" s="14"/>
    </row>
    <row r="100" spans="4:12" x14ac:dyDescent="0.2"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4:12" x14ac:dyDescent="0.2"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4:12" x14ac:dyDescent="0.2"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4:12" x14ac:dyDescent="0.2"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4:12" x14ac:dyDescent="0.2"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4:12" x14ac:dyDescent="0.2"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4:12" x14ac:dyDescent="0.2"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4:12" x14ac:dyDescent="0.2"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4:12" x14ac:dyDescent="0.2"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4:12" x14ac:dyDescent="0.2"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4:12" x14ac:dyDescent="0.2"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4:12" x14ac:dyDescent="0.2"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4:12" x14ac:dyDescent="0.2"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4:12" x14ac:dyDescent="0.2"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4:12" x14ac:dyDescent="0.2"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4:12" x14ac:dyDescent="0.2"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4:12" x14ac:dyDescent="0.2"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4:12" x14ac:dyDescent="0.2"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4:12" x14ac:dyDescent="0.2"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4:12" x14ac:dyDescent="0.2"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4:12" x14ac:dyDescent="0.2"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4:12" x14ac:dyDescent="0.2"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4:12" x14ac:dyDescent="0.2"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4:12" x14ac:dyDescent="0.2"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4:12" x14ac:dyDescent="0.2"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4:12" x14ac:dyDescent="0.2"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4:12" x14ac:dyDescent="0.2"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4:12" x14ac:dyDescent="0.2"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4:12" x14ac:dyDescent="0.2"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4:12" x14ac:dyDescent="0.2"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4:12" x14ac:dyDescent="0.2"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4:12" x14ac:dyDescent="0.2"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4:12" x14ac:dyDescent="0.2"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4:12" x14ac:dyDescent="0.2"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4:12" x14ac:dyDescent="0.2"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4:12" x14ac:dyDescent="0.2"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4:12" x14ac:dyDescent="0.2"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4:12" x14ac:dyDescent="0.2"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4:12" x14ac:dyDescent="0.2"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4:12" x14ac:dyDescent="0.2"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4:12" x14ac:dyDescent="0.2"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4:12" x14ac:dyDescent="0.2"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4:12" x14ac:dyDescent="0.2"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4:12" x14ac:dyDescent="0.2"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4:12" x14ac:dyDescent="0.2"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4:12" x14ac:dyDescent="0.2"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4:12" x14ac:dyDescent="0.2"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4:12" x14ac:dyDescent="0.2"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4:12" x14ac:dyDescent="0.2"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4:12" x14ac:dyDescent="0.2"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4:12" x14ac:dyDescent="0.2"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4:12" x14ac:dyDescent="0.2"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4:12" x14ac:dyDescent="0.2"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4:12" x14ac:dyDescent="0.2"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4:12" x14ac:dyDescent="0.2"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4:12" x14ac:dyDescent="0.2"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4:12" x14ac:dyDescent="0.2"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4:12" x14ac:dyDescent="0.2"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4:12" x14ac:dyDescent="0.2"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4:12" x14ac:dyDescent="0.2">
      <c r="D159" s="14"/>
      <c r="E159" s="14"/>
      <c r="F159" s="14"/>
      <c r="G159" s="14"/>
      <c r="H159" s="14"/>
      <c r="I159" s="14"/>
      <c r="J159" s="14"/>
      <c r="K159" s="14"/>
      <c r="L159" s="14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9"/>
  <sheetViews>
    <sheetView workbookViewId="0">
      <selection activeCell="C9" sqref="C9"/>
    </sheetView>
  </sheetViews>
  <sheetFormatPr baseColWidth="10" defaultRowHeight="11.25" x14ac:dyDescent="0.2"/>
  <cols>
    <col min="1" max="1" width="2" style="9" customWidth="1"/>
    <col min="2" max="2" width="11.42578125" style="9"/>
    <col min="3" max="3" width="44.28515625" style="9" customWidth="1"/>
    <col min="4" max="4" width="15.140625" style="9" customWidth="1"/>
    <col min="5" max="5" width="11.42578125" style="9"/>
    <col min="6" max="6" width="14" style="9" customWidth="1"/>
    <col min="7" max="7" width="19" style="9" customWidth="1"/>
    <col min="8" max="8" width="16.140625" style="9" customWidth="1"/>
    <col min="9" max="9" width="19.140625" style="9" customWidth="1"/>
    <col min="10" max="10" width="13.5703125" style="15" customWidth="1"/>
    <col min="11" max="16384" width="11.42578125" style="9"/>
  </cols>
  <sheetData>
    <row r="1" spans="2:12" ht="7.5" customHeight="1" thickBot="1" x14ac:dyDescent="0.25"/>
    <row r="2" spans="2:12" ht="12" thickBot="1" x14ac:dyDescent="0.25">
      <c r="B2" s="10" t="s">
        <v>11</v>
      </c>
      <c r="C2" s="10" t="s">
        <v>10</v>
      </c>
      <c r="D2" s="11" t="s">
        <v>3</v>
      </c>
      <c r="E2" s="12" t="s">
        <v>4</v>
      </c>
      <c r="F2" s="12" t="s">
        <v>6</v>
      </c>
      <c r="G2" s="12" t="s">
        <v>41</v>
      </c>
      <c r="H2" s="12" t="s">
        <v>7</v>
      </c>
      <c r="I2" s="12" t="s">
        <v>8</v>
      </c>
      <c r="J2" s="16" t="s">
        <v>47</v>
      </c>
    </row>
    <row r="3" spans="2:12" x14ac:dyDescent="0.2">
      <c r="B3" s="1"/>
      <c r="C3" s="1" t="s">
        <v>42</v>
      </c>
      <c r="D3" s="2">
        <v>5.85</v>
      </c>
      <c r="E3" s="2">
        <v>3.3</v>
      </c>
      <c r="F3" s="2">
        <f>D3*E3</f>
        <v>19.304999999999996</v>
      </c>
      <c r="G3" s="2">
        <f>F3/1.18</f>
        <v>16.360169491525422</v>
      </c>
      <c r="H3" s="2">
        <v>15</v>
      </c>
      <c r="I3" s="2">
        <f>G3+H3</f>
        <v>31.360169491525422</v>
      </c>
      <c r="J3" s="17">
        <f>I3*1.18</f>
        <v>37.004999999999995</v>
      </c>
      <c r="K3" s="14"/>
      <c r="L3" s="14"/>
    </row>
    <row r="4" spans="2:12" x14ac:dyDescent="0.2">
      <c r="B4" s="1"/>
      <c r="C4" s="1" t="s">
        <v>43</v>
      </c>
      <c r="D4" s="2">
        <v>5.85</v>
      </c>
      <c r="E4" s="2">
        <v>3.3</v>
      </c>
      <c r="F4" s="2">
        <f t="shared" ref="F4:F54" si="0">D4*E4</f>
        <v>19.304999999999996</v>
      </c>
      <c r="G4" s="2">
        <f t="shared" ref="G4:G54" si="1">F4/1.18</f>
        <v>16.360169491525422</v>
      </c>
      <c r="H4" s="2">
        <v>15</v>
      </c>
      <c r="I4" s="2">
        <f t="shared" ref="I4:I54" si="2">G4+H4</f>
        <v>31.360169491525422</v>
      </c>
      <c r="J4" s="17">
        <f t="shared" ref="J4:J54" si="3">I4*1.18</f>
        <v>37.004999999999995</v>
      </c>
      <c r="K4" s="14"/>
      <c r="L4" s="14"/>
    </row>
    <row r="5" spans="2:12" x14ac:dyDescent="0.2">
      <c r="B5" s="1"/>
      <c r="C5" s="1" t="s">
        <v>44</v>
      </c>
      <c r="D5" s="2">
        <v>2.54</v>
      </c>
      <c r="E5" s="2">
        <v>3.3</v>
      </c>
      <c r="F5" s="2">
        <f t="shared" si="0"/>
        <v>8.3819999999999997</v>
      </c>
      <c r="G5" s="2">
        <f t="shared" si="1"/>
        <v>7.1033898305084744</v>
      </c>
      <c r="H5" s="2">
        <v>11</v>
      </c>
      <c r="I5" s="2">
        <f t="shared" si="2"/>
        <v>18.103389830508476</v>
      </c>
      <c r="J5" s="17">
        <f t="shared" si="3"/>
        <v>21.362000000000002</v>
      </c>
      <c r="K5" s="14"/>
      <c r="L5" s="14"/>
    </row>
    <row r="6" spans="2:12" x14ac:dyDescent="0.2">
      <c r="B6" s="1"/>
      <c r="C6" s="1" t="s">
        <v>45</v>
      </c>
      <c r="D6" s="2">
        <v>2.46</v>
      </c>
      <c r="E6" s="2">
        <v>3.3</v>
      </c>
      <c r="F6" s="2">
        <f t="shared" si="0"/>
        <v>8.1180000000000003</v>
      </c>
      <c r="G6" s="2">
        <f t="shared" si="1"/>
        <v>6.8796610169491528</v>
      </c>
      <c r="H6" s="2">
        <v>9.5</v>
      </c>
      <c r="I6" s="2">
        <f t="shared" si="2"/>
        <v>16.379661016949154</v>
      </c>
      <c r="J6" s="17">
        <f t="shared" si="3"/>
        <v>19.327999999999999</v>
      </c>
      <c r="K6" s="14"/>
      <c r="L6" s="14"/>
    </row>
    <row r="7" spans="2:12" x14ac:dyDescent="0.2">
      <c r="B7" s="1"/>
      <c r="C7" s="1" t="s">
        <v>46</v>
      </c>
      <c r="D7" s="2">
        <v>2.46</v>
      </c>
      <c r="E7" s="2">
        <v>3.3</v>
      </c>
      <c r="F7" s="2">
        <f t="shared" si="0"/>
        <v>8.1180000000000003</v>
      </c>
      <c r="G7" s="2">
        <f t="shared" si="1"/>
        <v>6.8796610169491528</v>
      </c>
      <c r="H7" s="2">
        <v>9.5</v>
      </c>
      <c r="I7" s="2">
        <f t="shared" si="2"/>
        <v>16.379661016949154</v>
      </c>
      <c r="J7" s="17">
        <f t="shared" si="3"/>
        <v>19.327999999999999</v>
      </c>
      <c r="K7" s="14"/>
      <c r="L7" s="14"/>
    </row>
    <row r="8" spans="2:12" x14ac:dyDescent="0.2">
      <c r="B8" s="1"/>
      <c r="C8" s="1"/>
      <c r="D8" s="2"/>
      <c r="E8" s="2">
        <v>3.3</v>
      </c>
      <c r="F8" s="2">
        <f t="shared" si="0"/>
        <v>0</v>
      </c>
      <c r="G8" s="2">
        <f t="shared" si="1"/>
        <v>0</v>
      </c>
      <c r="H8" s="2"/>
      <c r="I8" s="2">
        <f t="shared" si="2"/>
        <v>0</v>
      </c>
      <c r="J8" s="17">
        <f t="shared" si="3"/>
        <v>0</v>
      </c>
      <c r="K8" s="14"/>
      <c r="L8" s="14"/>
    </row>
    <row r="9" spans="2:12" x14ac:dyDescent="0.2">
      <c r="B9" s="1"/>
      <c r="C9" s="1"/>
      <c r="D9" s="2"/>
      <c r="E9" s="2">
        <v>3.3</v>
      </c>
      <c r="F9" s="2">
        <f t="shared" si="0"/>
        <v>0</v>
      </c>
      <c r="G9" s="2">
        <f t="shared" si="1"/>
        <v>0</v>
      </c>
      <c r="H9" s="2"/>
      <c r="I9" s="2">
        <f t="shared" si="2"/>
        <v>0</v>
      </c>
      <c r="J9" s="17">
        <f t="shared" si="3"/>
        <v>0</v>
      </c>
      <c r="K9" s="14"/>
      <c r="L9" s="14"/>
    </row>
    <row r="10" spans="2:12" x14ac:dyDescent="0.2">
      <c r="B10" s="1"/>
      <c r="C10" s="1"/>
      <c r="D10" s="2"/>
      <c r="E10" s="2">
        <v>3.3</v>
      </c>
      <c r="F10" s="2">
        <f t="shared" si="0"/>
        <v>0</v>
      </c>
      <c r="G10" s="2">
        <f t="shared" si="1"/>
        <v>0</v>
      </c>
      <c r="H10" s="2"/>
      <c r="I10" s="2">
        <f t="shared" si="2"/>
        <v>0</v>
      </c>
      <c r="J10" s="17">
        <f t="shared" si="3"/>
        <v>0</v>
      </c>
      <c r="K10" s="14"/>
      <c r="L10" s="14"/>
    </row>
    <row r="11" spans="2:12" x14ac:dyDescent="0.2">
      <c r="B11" s="1"/>
      <c r="C11" s="1"/>
      <c r="D11" s="2"/>
      <c r="E11" s="2">
        <v>3.3</v>
      </c>
      <c r="F11" s="2">
        <f t="shared" si="0"/>
        <v>0</v>
      </c>
      <c r="G11" s="2">
        <f t="shared" si="1"/>
        <v>0</v>
      </c>
      <c r="H11" s="2"/>
      <c r="I11" s="2">
        <f t="shared" si="2"/>
        <v>0</v>
      </c>
      <c r="J11" s="17">
        <f t="shared" si="3"/>
        <v>0</v>
      </c>
      <c r="K11" s="14"/>
      <c r="L11" s="14"/>
    </row>
    <row r="12" spans="2:12" x14ac:dyDescent="0.2">
      <c r="B12" s="1"/>
      <c r="C12" s="1"/>
      <c r="D12" s="2"/>
      <c r="E12" s="2">
        <v>3.3</v>
      </c>
      <c r="F12" s="2">
        <f t="shared" si="0"/>
        <v>0</v>
      </c>
      <c r="G12" s="2">
        <f t="shared" si="1"/>
        <v>0</v>
      </c>
      <c r="H12" s="2"/>
      <c r="I12" s="2">
        <f t="shared" si="2"/>
        <v>0</v>
      </c>
      <c r="J12" s="17">
        <f t="shared" si="3"/>
        <v>0</v>
      </c>
      <c r="K12" s="14"/>
      <c r="L12" s="14"/>
    </row>
    <row r="13" spans="2:12" x14ac:dyDescent="0.2">
      <c r="B13" s="1"/>
      <c r="C13" s="1"/>
      <c r="D13" s="2"/>
      <c r="E13" s="2">
        <v>3.3</v>
      </c>
      <c r="F13" s="2">
        <f t="shared" si="0"/>
        <v>0</v>
      </c>
      <c r="G13" s="2">
        <f t="shared" si="1"/>
        <v>0</v>
      </c>
      <c r="H13" s="2"/>
      <c r="I13" s="2">
        <f t="shared" si="2"/>
        <v>0</v>
      </c>
      <c r="J13" s="17">
        <f t="shared" si="3"/>
        <v>0</v>
      </c>
      <c r="K13" s="14"/>
      <c r="L13" s="14"/>
    </row>
    <row r="14" spans="2:12" x14ac:dyDescent="0.2">
      <c r="B14" s="1"/>
      <c r="C14" s="1"/>
      <c r="D14" s="2"/>
      <c r="E14" s="2">
        <v>3.3</v>
      </c>
      <c r="F14" s="2">
        <f t="shared" si="0"/>
        <v>0</v>
      </c>
      <c r="G14" s="2">
        <f t="shared" si="1"/>
        <v>0</v>
      </c>
      <c r="H14" s="2"/>
      <c r="I14" s="2">
        <f t="shared" si="2"/>
        <v>0</v>
      </c>
      <c r="J14" s="17">
        <f t="shared" si="3"/>
        <v>0</v>
      </c>
      <c r="K14" s="14"/>
      <c r="L14" s="14"/>
    </row>
    <row r="15" spans="2:12" x14ac:dyDescent="0.2">
      <c r="B15" s="1"/>
      <c r="C15" s="1"/>
      <c r="D15" s="2"/>
      <c r="E15" s="2">
        <v>3.3</v>
      </c>
      <c r="F15" s="2">
        <f t="shared" si="0"/>
        <v>0</v>
      </c>
      <c r="G15" s="2">
        <f t="shared" si="1"/>
        <v>0</v>
      </c>
      <c r="H15" s="2"/>
      <c r="I15" s="2">
        <f t="shared" si="2"/>
        <v>0</v>
      </c>
      <c r="J15" s="17">
        <f t="shared" si="3"/>
        <v>0</v>
      </c>
      <c r="K15" s="14"/>
      <c r="L15" s="14"/>
    </row>
    <row r="16" spans="2:12" x14ac:dyDescent="0.2">
      <c r="B16" s="1"/>
      <c r="C16" s="1"/>
      <c r="D16" s="2"/>
      <c r="E16" s="2">
        <v>3.3</v>
      </c>
      <c r="F16" s="2">
        <f t="shared" si="0"/>
        <v>0</v>
      </c>
      <c r="G16" s="2">
        <f t="shared" si="1"/>
        <v>0</v>
      </c>
      <c r="H16" s="2"/>
      <c r="I16" s="2">
        <f t="shared" si="2"/>
        <v>0</v>
      </c>
      <c r="J16" s="17">
        <f t="shared" si="3"/>
        <v>0</v>
      </c>
      <c r="K16" s="14"/>
      <c r="L16" s="14"/>
    </row>
    <row r="17" spans="2:12" x14ac:dyDescent="0.2">
      <c r="B17" s="1"/>
      <c r="C17" s="1"/>
      <c r="D17" s="2"/>
      <c r="E17" s="2">
        <v>3.3</v>
      </c>
      <c r="F17" s="2">
        <f t="shared" si="0"/>
        <v>0</v>
      </c>
      <c r="G17" s="2">
        <f t="shared" si="1"/>
        <v>0</v>
      </c>
      <c r="H17" s="2"/>
      <c r="I17" s="2">
        <f t="shared" si="2"/>
        <v>0</v>
      </c>
      <c r="J17" s="17">
        <f t="shared" si="3"/>
        <v>0</v>
      </c>
      <c r="K17" s="14"/>
      <c r="L17" s="14"/>
    </row>
    <row r="18" spans="2:12" x14ac:dyDescent="0.2">
      <c r="B18" s="1"/>
      <c r="C18" s="1"/>
      <c r="D18" s="2"/>
      <c r="E18" s="2">
        <v>3.3</v>
      </c>
      <c r="F18" s="2">
        <f t="shared" si="0"/>
        <v>0</v>
      </c>
      <c r="G18" s="2">
        <f t="shared" si="1"/>
        <v>0</v>
      </c>
      <c r="H18" s="2"/>
      <c r="I18" s="2">
        <f t="shared" si="2"/>
        <v>0</v>
      </c>
      <c r="J18" s="17">
        <f t="shared" si="3"/>
        <v>0</v>
      </c>
      <c r="K18" s="14"/>
      <c r="L18" s="14"/>
    </row>
    <row r="19" spans="2:12" x14ac:dyDescent="0.2">
      <c r="B19" s="1"/>
      <c r="C19" s="1"/>
      <c r="D19" s="2"/>
      <c r="E19" s="2">
        <v>3.3</v>
      </c>
      <c r="F19" s="2">
        <f t="shared" si="0"/>
        <v>0</v>
      </c>
      <c r="G19" s="2">
        <f t="shared" si="1"/>
        <v>0</v>
      </c>
      <c r="H19" s="2"/>
      <c r="I19" s="2">
        <f t="shared" si="2"/>
        <v>0</v>
      </c>
      <c r="J19" s="17">
        <f t="shared" si="3"/>
        <v>0</v>
      </c>
      <c r="K19" s="14"/>
      <c r="L19" s="14"/>
    </row>
    <row r="20" spans="2:12" x14ac:dyDescent="0.2">
      <c r="B20" s="1"/>
      <c r="C20" s="1"/>
      <c r="D20" s="2"/>
      <c r="E20" s="2">
        <v>3.3</v>
      </c>
      <c r="F20" s="2">
        <f t="shared" si="0"/>
        <v>0</v>
      </c>
      <c r="G20" s="2">
        <f t="shared" si="1"/>
        <v>0</v>
      </c>
      <c r="H20" s="2"/>
      <c r="I20" s="2">
        <f t="shared" si="2"/>
        <v>0</v>
      </c>
      <c r="J20" s="17">
        <f t="shared" si="3"/>
        <v>0</v>
      </c>
      <c r="K20" s="14"/>
      <c r="L20" s="14"/>
    </row>
    <row r="21" spans="2:12" x14ac:dyDescent="0.2">
      <c r="B21" s="1"/>
      <c r="C21" s="1"/>
      <c r="D21" s="2"/>
      <c r="E21" s="2">
        <v>3.3</v>
      </c>
      <c r="F21" s="2">
        <f t="shared" si="0"/>
        <v>0</v>
      </c>
      <c r="G21" s="2">
        <f t="shared" si="1"/>
        <v>0</v>
      </c>
      <c r="H21" s="2"/>
      <c r="I21" s="2">
        <f t="shared" si="2"/>
        <v>0</v>
      </c>
      <c r="J21" s="17">
        <f t="shared" si="3"/>
        <v>0</v>
      </c>
      <c r="K21" s="14"/>
      <c r="L21" s="14"/>
    </row>
    <row r="22" spans="2:12" x14ac:dyDescent="0.2">
      <c r="B22" s="1"/>
      <c r="C22" s="1"/>
      <c r="D22" s="2"/>
      <c r="E22" s="2">
        <v>3.3</v>
      </c>
      <c r="F22" s="2">
        <f t="shared" si="0"/>
        <v>0</v>
      </c>
      <c r="G22" s="2">
        <f t="shared" si="1"/>
        <v>0</v>
      </c>
      <c r="H22" s="2"/>
      <c r="I22" s="2">
        <f t="shared" si="2"/>
        <v>0</v>
      </c>
      <c r="J22" s="17">
        <f t="shared" si="3"/>
        <v>0</v>
      </c>
      <c r="K22" s="14"/>
      <c r="L22" s="14"/>
    </row>
    <row r="23" spans="2:12" x14ac:dyDescent="0.2">
      <c r="B23" s="1"/>
      <c r="C23" s="1"/>
      <c r="D23" s="2"/>
      <c r="E23" s="2">
        <v>3.3</v>
      </c>
      <c r="F23" s="2">
        <f t="shared" si="0"/>
        <v>0</v>
      </c>
      <c r="G23" s="2">
        <f t="shared" si="1"/>
        <v>0</v>
      </c>
      <c r="H23" s="2"/>
      <c r="I23" s="2">
        <f t="shared" si="2"/>
        <v>0</v>
      </c>
      <c r="J23" s="17">
        <f t="shared" si="3"/>
        <v>0</v>
      </c>
      <c r="K23" s="14"/>
      <c r="L23" s="14"/>
    </row>
    <row r="24" spans="2:12" x14ac:dyDescent="0.2">
      <c r="B24" s="1"/>
      <c r="C24" s="1"/>
      <c r="D24" s="2"/>
      <c r="E24" s="2">
        <v>3.3</v>
      </c>
      <c r="F24" s="2">
        <f t="shared" si="0"/>
        <v>0</v>
      </c>
      <c r="G24" s="2">
        <f t="shared" si="1"/>
        <v>0</v>
      </c>
      <c r="H24" s="2"/>
      <c r="I24" s="2">
        <f t="shared" si="2"/>
        <v>0</v>
      </c>
      <c r="J24" s="17">
        <f t="shared" si="3"/>
        <v>0</v>
      </c>
      <c r="K24" s="14"/>
      <c r="L24" s="14"/>
    </row>
    <row r="25" spans="2:12" x14ac:dyDescent="0.2">
      <c r="B25" s="1"/>
      <c r="C25" s="1"/>
      <c r="D25" s="2"/>
      <c r="E25" s="2">
        <v>3.3</v>
      </c>
      <c r="F25" s="2">
        <f t="shared" si="0"/>
        <v>0</v>
      </c>
      <c r="G25" s="2">
        <f t="shared" si="1"/>
        <v>0</v>
      </c>
      <c r="H25" s="2"/>
      <c r="I25" s="2">
        <f t="shared" si="2"/>
        <v>0</v>
      </c>
      <c r="J25" s="17">
        <f t="shared" si="3"/>
        <v>0</v>
      </c>
      <c r="K25" s="14"/>
      <c r="L25" s="14"/>
    </row>
    <row r="26" spans="2:12" x14ac:dyDescent="0.2">
      <c r="B26" s="1"/>
      <c r="C26" s="1"/>
      <c r="D26" s="2"/>
      <c r="E26" s="2">
        <v>3.3</v>
      </c>
      <c r="F26" s="2">
        <f t="shared" si="0"/>
        <v>0</v>
      </c>
      <c r="G26" s="2">
        <f t="shared" si="1"/>
        <v>0</v>
      </c>
      <c r="H26" s="2"/>
      <c r="I26" s="2">
        <f t="shared" si="2"/>
        <v>0</v>
      </c>
      <c r="J26" s="17">
        <f t="shared" si="3"/>
        <v>0</v>
      </c>
      <c r="K26" s="14"/>
      <c r="L26" s="14"/>
    </row>
    <row r="27" spans="2:12" x14ac:dyDescent="0.2">
      <c r="B27" s="1"/>
      <c r="C27" s="1"/>
      <c r="D27" s="2"/>
      <c r="E27" s="2">
        <v>3.3</v>
      </c>
      <c r="F27" s="2">
        <f t="shared" si="0"/>
        <v>0</v>
      </c>
      <c r="G27" s="2">
        <f t="shared" si="1"/>
        <v>0</v>
      </c>
      <c r="H27" s="2"/>
      <c r="I27" s="2">
        <f t="shared" si="2"/>
        <v>0</v>
      </c>
      <c r="J27" s="17">
        <f t="shared" si="3"/>
        <v>0</v>
      </c>
      <c r="K27" s="14"/>
      <c r="L27" s="14"/>
    </row>
    <row r="28" spans="2:12" x14ac:dyDescent="0.2">
      <c r="B28" s="1"/>
      <c r="C28" s="1"/>
      <c r="D28" s="2"/>
      <c r="E28" s="2">
        <v>3.3</v>
      </c>
      <c r="F28" s="2">
        <f t="shared" si="0"/>
        <v>0</v>
      </c>
      <c r="G28" s="2">
        <f t="shared" si="1"/>
        <v>0</v>
      </c>
      <c r="H28" s="2"/>
      <c r="I28" s="2">
        <f t="shared" si="2"/>
        <v>0</v>
      </c>
      <c r="J28" s="17">
        <f t="shared" si="3"/>
        <v>0</v>
      </c>
      <c r="K28" s="14"/>
      <c r="L28" s="14"/>
    </row>
    <row r="29" spans="2:12" x14ac:dyDescent="0.2">
      <c r="B29" s="1"/>
      <c r="C29" s="1"/>
      <c r="D29" s="2"/>
      <c r="E29" s="2">
        <v>3.3</v>
      </c>
      <c r="F29" s="2">
        <f t="shared" si="0"/>
        <v>0</v>
      </c>
      <c r="G29" s="2">
        <f t="shared" si="1"/>
        <v>0</v>
      </c>
      <c r="H29" s="2"/>
      <c r="I29" s="2">
        <f t="shared" si="2"/>
        <v>0</v>
      </c>
      <c r="J29" s="17">
        <f t="shared" si="3"/>
        <v>0</v>
      </c>
      <c r="K29" s="14"/>
      <c r="L29" s="14"/>
    </row>
    <row r="30" spans="2:12" x14ac:dyDescent="0.2">
      <c r="B30" s="1"/>
      <c r="C30" s="1"/>
      <c r="D30" s="2"/>
      <c r="E30" s="2">
        <v>3.3</v>
      </c>
      <c r="F30" s="2">
        <f t="shared" si="0"/>
        <v>0</v>
      </c>
      <c r="G30" s="2">
        <f t="shared" si="1"/>
        <v>0</v>
      </c>
      <c r="H30" s="2"/>
      <c r="I30" s="2">
        <f t="shared" si="2"/>
        <v>0</v>
      </c>
      <c r="J30" s="17">
        <f t="shared" si="3"/>
        <v>0</v>
      </c>
      <c r="K30" s="14"/>
      <c r="L30" s="14"/>
    </row>
    <row r="31" spans="2:12" x14ac:dyDescent="0.2">
      <c r="B31" s="1"/>
      <c r="C31" s="1"/>
      <c r="D31" s="2"/>
      <c r="E31" s="2">
        <v>3.3</v>
      </c>
      <c r="F31" s="2">
        <f t="shared" si="0"/>
        <v>0</v>
      </c>
      <c r="G31" s="2">
        <f t="shared" si="1"/>
        <v>0</v>
      </c>
      <c r="H31" s="2"/>
      <c r="I31" s="2">
        <f t="shared" si="2"/>
        <v>0</v>
      </c>
      <c r="J31" s="17">
        <f t="shared" si="3"/>
        <v>0</v>
      </c>
      <c r="K31" s="14"/>
      <c r="L31" s="14"/>
    </row>
    <row r="32" spans="2:12" x14ac:dyDescent="0.2">
      <c r="B32" s="1"/>
      <c r="C32" s="1"/>
      <c r="D32" s="2"/>
      <c r="E32" s="2">
        <v>3.3</v>
      </c>
      <c r="F32" s="2">
        <f t="shared" si="0"/>
        <v>0</v>
      </c>
      <c r="G32" s="2">
        <f t="shared" si="1"/>
        <v>0</v>
      </c>
      <c r="H32" s="2"/>
      <c r="I32" s="2">
        <f t="shared" si="2"/>
        <v>0</v>
      </c>
      <c r="J32" s="17">
        <f t="shared" si="3"/>
        <v>0</v>
      </c>
      <c r="K32" s="14"/>
      <c r="L32" s="14"/>
    </row>
    <row r="33" spans="2:12" x14ac:dyDescent="0.2">
      <c r="B33" s="1"/>
      <c r="C33" s="1"/>
      <c r="D33" s="2"/>
      <c r="E33" s="2">
        <v>3.3</v>
      </c>
      <c r="F33" s="2">
        <f t="shared" si="0"/>
        <v>0</v>
      </c>
      <c r="G33" s="2">
        <f t="shared" si="1"/>
        <v>0</v>
      </c>
      <c r="H33" s="2"/>
      <c r="I33" s="2">
        <f t="shared" si="2"/>
        <v>0</v>
      </c>
      <c r="J33" s="17">
        <f t="shared" si="3"/>
        <v>0</v>
      </c>
      <c r="K33" s="14"/>
      <c r="L33" s="14"/>
    </row>
    <row r="34" spans="2:12" x14ac:dyDescent="0.2">
      <c r="B34" s="1"/>
      <c r="C34" s="1"/>
      <c r="D34" s="2"/>
      <c r="E34" s="2">
        <v>3.3</v>
      </c>
      <c r="F34" s="2">
        <f t="shared" si="0"/>
        <v>0</v>
      </c>
      <c r="G34" s="2">
        <f t="shared" si="1"/>
        <v>0</v>
      </c>
      <c r="H34" s="2"/>
      <c r="I34" s="2">
        <f t="shared" si="2"/>
        <v>0</v>
      </c>
      <c r="J34" s="17">
        <f t="shared" si="3"/>
        <v>0</v>
      </c>
      <c r="K34" s="14"/>
      <c r="L34" s="14"/>
    </row>
    <row r="35" spans="2:12" x14ac:dyDescent="0.2">
      <c r="B35" s="1"/>
      <c r="C35" s="1"/>
      <c r="D35" s="2"/>
      <c r="E35" s="2">
        <v>3.3</v>
      </c>
      <c r="F35" s="2">
        <f t="shared" si="0"/>
        <v>0</v>
      </c>
      <c r="G35" s="2">
        <f t="shared" si="1"/>
        <v>0</v>
      </c>
      <c r="H35" s="2"/>
      <c r="I35" s="2">
        <f t="shared" si="2"/>
        <v>0</v>
      </c>
      <c r="J35" s="17">
        <f t="shared" si="3"/>
        <v>0</v>
      </c>
      <c r="K35" s="14"/>
      <c r="L35" s="14"/>
    </row>
    <row r="36" spans="2:12" x14ac:dyDescent="0.2">
      <c r="B36" s="1"/>
      <c r="C36" s="1"/>
      <c r="D36" s="2"/>
      <c r="E36" s="2">
        <v>3.3</v>
      </c>
      <c r="F36" s="2">
        <f t="shared" si="0"/>
        <v>0</v>
      </c>
      <c r="G36" s="2">
        <f t="shared" si="1"/>
        <v>0</v>
      </c>
      <c r="H36" s="2"/>
      <c r="I36" s="2">
        <f t="shared" si="2"/>
        <v>0</v>
      </c>
      <c r="J36" s="17">
        <f t="shared" si="3"/>
        <v>0</v>
      </c>
      <c r="K36" s="14"/>
      <c r="L36" s="14"/>
    </row>
    <row r="37" spans="2:12" x14ac:dyDescent="0.2">
      <c r="B37" s="1"/>
      <c r="C37" s="1"/>
      <c r="D37" s="2"/>
      <c r="E37" s="2">
        <v>3.3</v>
      </c>
      <c r="F37" s="2">
        <f t="shared" si="0"/>
        <v>0</v>
      </c>
      <c r="G37" s="2">
        <f t="shared" si="1"/>
        <v>0</v>
      </c>
      <c r="H37" s="2"/>
      <c r="I37" s="2">
        <f t="shared" si="2"/>
        <v>0</v>
      </c>
      <c r="J37" s="17">
        <f t="shared" si="3"/>
        <v>0</v>
      </c>
      <c r="K37" s="14"/>
      <c r="L37" s="14"/>
    </row>
    <row r="38" spans="2:12" x14ac:dyDescent="0.2">
      <c r="B38" s="1"/>
      <c r="C38" s="1"/>
      <c r="D38" s="2"/>
      <c r="E38" s="2">
        <v>3.3</v>
      </c>
      <c r="F38" s="2">
        <f t="shared" si="0"/>
        <v>0</v>
      </c>
      <c r="G38" s="2">
        <f t="shared" si="1"/>
        <v>0</v>
      </c>
      <c r="H38" s="2"/>
      <c r="I38" s="2">
        <f t="shared" si="2"/>
        <v>0</v>
      </c>
      <c r="J38" s="17">
        <f t="shared" si="3"/>
        <v>0</v>
      </c>
      <c r="K38" s="14"/>
      <c r="L38" s="14"/>
    </row>
    <row r="39" spans="2:12" x14ac:dyDescent="0.2">
      <c r="B39" s="1"/>
      <c r="C39" s="1"/>
      <c r="D39" s="2"/>
      <c r="E39" s="2">
        <v>3.3</v>
      </c>
      <c r="F39" s="2">
        <f t="shared" si="0"/>
        <v>0</v>
      </c>
      <c r="G39" s="2">
        <f t="shared" si="1"/>
        <v>0</v>
      </c>
      <c r="H39" s="2"/>
      <c r="I39" s="2">
        <f t="shared" si="2"/>
        <v>0</v>
      </c>
      <c r="J39" s="17">
        <f t="shared" si="3"/>
        <v>0</v>
      </c>
      <c r="K39" s="14"/>
      <c r="L39" s="14"/>
    </row>
    <row r="40" spans="2:12" x14ac:dyDescent="0.2">
      <c r="B40" s="1"/>
      <c r="C40" s="1"/>
      <c r="D40" s="2"/>
      <c r="E40" s="2">
        <v>3.3</v>
      </c>
      <c r="F40" s="2">
        <f t="shared" si="0"/>
        <v>0</v>
      </c>
      <c r="G40" s="2">
        <f t="shared" si="1"/>
        <v>0</v>
      </c>
      <c r="H40" s="2"/>
      <c r="I40" s="2">
        <f t="shared" si="2"/>
        <v>0</v>
      </c>
      <c r="J40" s="17">
        <f t="shared" si="3"/>
        <v>0</v>
      </c>
      <c r="K40" s="14"/>
      <c r="L40" s="14"/>
    </row>
    <row r="41" spans="2:12" x14ac:dyDescent="0.2">
      <c r="B41" s="1"/>
      <c r="C41" s="1"/>
      <c r="D41" s="2"/>
      <c r="E41" s="2">
        <v>3.3</v>
      </c>
      <c r="F41" s="2">
        <f t="shared" si="0"/>
        <v>0</v>
      </c>
      <c r="G41" s="2">
        <f t="shared" si="1"/>
        <v>0</v>
      </c>
      <c r="H41" s="2"/>
      <c r="I41" s="2">
        <f t="shared" si="2"/>
        <v>0</v>
      </c>
      <c r="J41" s="17">
        <f t="shared" si="3"/>
        <v>0</v>
      </c>
      <c r="K41" s="14"/>
      <c r="L41" s="14"/>
    </row>
    <row r="42" spans="2:12" x14ac:dyDescent="0.2">
      <c r="B42" s="1"/>
      <c r="C42" s="1"/>
      <c r="D42" s="2"/>
      <c r="E42" s="2">
        <v>3.3</v>
      </c>
      <c r="F42" s="2">
        <f t="shared" si="0"/>
        <v>0</v>
      </c>
      <c r="G42" s="2">
        <f t="shared" si="1"/>
        <v>0</v>
      </c>
      <c r="H42" s="2"/>
      <c r="I42" s="2">
        <f t="shared" si="2"/>
        <v>0</v>
      </c>
      <c r="J42" s="17">
        <f t="shared" si="3"/>
        <v>0</v>
      </c>
      <c r="K42" s="14"/>
      <c r="L42" s="14"/>
    </row>
    <row r="43" spans="2:12" x14ac:dyDescent="0.2">
      <c r="B43" s="1"/>
      <c r="C43" s="1"/>
      <c r="D43" s="2"/>
      <c r="E43" s="2">
        <v>3.3</v>
      </c>
      <c r="F43" s="2">
        <f t="shared" si="0"/>
        <v>0</v>
      </c>
      <c r="G43" s="2">
        <f t="shared" si="1"/>
        <v>0</v>
      </c>
      <c r="H43" s="2"/>
      <c r="I43" s="2">
        <f t="shared" si="2"/>
        <v>0</v>
      </c>
      <c r="J43" s="17">
        <f t="shared" si="3"/>
        <v>0</v>
      </c>
      <c r="K43" s="14"/>
      <c r="L43" s="14"/>
    </row>
    <row r="44" spans="2:12" x14ac:dyDescent="0.2">
      <c r="B44" s="1"/>
      <c r="C44" s="1"/>
      <c r="D44" s="2"/>
      <c r="E44" s="2">
        <v>3.3</v>
      </c>
      <c r="F44" s="2">
        <f t="shared" si="0"/>
        <v>0</v>
      </c>
      <c r="G44" s="2">
        <f t="shared" si="1"/>
        <v>0</v>
      </c>
      <c r="H44" s="2"/>
      <c r="I44" s="2">
        <f t="shared" si="2"/>
        <v>0</v>
      </c>
      <c r="J44" s="17">
        <f t="shared" si="3"/>
        <v>0</v>
      </c>
      <c r="K44" s="14"/>
      <c r="L44" s="14"/>
    </row>
    <row r="45" spans="2:12" x14ac:dyDescent="0.2">
      <c r="B45" s="1"/>
      <c r="C45" s="1"/>
      <c r="D45" s="2"/>
      <c r="E45" s="2">
        <v>3.3</v>
      </c>
      <c r="F45" s="2">
        <f t="shared" si="0"/>
        <v>0</v>
      </c>
      <c r="G45" s="2">
        <f t="shared" si="1"/>
        <v>0</v>
      </c>
      <c r="H45" s="2"/>
      <c r="I45" s="2">
        <f t="shared" si="2"/>
        <v>0</v>
      </c>
      <c r="J45" s="17">
        <f t="shared" si="3"/>
        <v>0</v>
      </c>
      <c r="K45" s="14"/>
      <c r="L45" s="14"/>
    </row>
    <row r="46" spans="2:12" x14ac:dyDescent="0.2">
      <c r="B46" s="1"/>
      <c r="C46" s="1"/>
      <c r="D46" s="2"/>
      <c r="E46" s="2">
        <v>3.3</v>
      </c>
      <c r="F46" s="2">
        <f t="shared" si="0"/>
        <v>0</v>
      </c>
      <c r="G46" s="2">
        <f t="shared" si="1"/>
        <v>0</v>
      </c>
      <c r="H46" s="2"/>
      <c r="I46" s="2">
        <f t="shared" si="2"/>
        <v>0</v>
      </c>
      <c r="J46" s="17">
        <f t="shared" si="3"/>
        <v>0</v>
      </c>
      <c r="K46" s="14"/>
      <c r="L46" s="14"/>
    </row>
    <row r="47" spans="2:12" x14ac:dyDescent="0.2">
      <c r="B47" s="1"/>
      <c r="C47" s="1"/>
      <c r="D47" s="2"/>
      <c r="E47" s="2">
        <v>3.3</v>
      </c>
      <c r="F47" s="2">
        <f t="shared" si="0"/>
        <v>0</v>
      </c>
      <c r="G47" s="2">
        <f t="shared" si="1"/>
        <v>0</v>
      </c>
      <c r="H47" s="2"/>
      <c r="I47" s="2">
        <f t="shared" si="2"/>
        <v>0</v>
      </c>
      <c r="J47" s="17">
        <f t="shared" si="3"/>
        <v>0</v>
      </c>
      <c r="K47" s="14"/>
      <c r="L47" s="14"/>
    </row>
    <row r="48" spans="2:12" x14ac:dyDescent="0.2">
      <c r="B48" s="1"/>
      <c r="C48" s="1"/>
      <c r="D48" s="2"/>
      <c r="E48" s="2">
        <v>3.3</v>
      </c>
      <c r="F48" s="2">
        <f t="shared" si="0"/>
        <v>0</v>
      </c>
      <c r="G48" s="2">
        <f t="shared" si="1"/>
        <v>0</v>
      </c>
      <c r="H48" s="2"/>
      <c r="I48" s="2">
        <f t="shared" si="2"/>
        <v>0</v>
      </c>
      <c r="J48" s="17">
        <f t="shared" si="3"/>
        <v>0</v>
      </c>
      <c r="K48" s="14"/>
      <c r="L48" s="14"/>
    </row>
    <row r="49" spans="2:12" x14ac:dyDescent="0.2">
      <c r="B49" s="1"/>
      <c r="C49" s="1"/>
      <c r="D49" s="2"/>
      <c r="E49" s="2">
        <v>3.3</v>
      </c>
      <c r="F49" s="2">
        <f t="shared" si="0"/>
        <v>0</v>
      </c>
      <c r="G49" s="2">
        <f t="shared" si="1"/>
        <v>0</v>
      </c>
      <c r="H49" s="2"/>
      <c r="I49" s="2">
        <f t="shared" si="2"/>
        <v>0</v>
      </c>
      <c r="J49" s="17">
        <f t="shared" si="3"/>
        <v>0</v>
      </c>
      <c r="K49" s="14"/>
      <c r="L49" s="14"/>
    </row>
    <row r="50" spans="2:12" x14ac:dyDescent="0.2">
      <c r="B50" s="1"/>
      <c r="C50" s="1"/>
      <c r="D50" s="2"/>
      <c r="E50" s="2">
        <v>3.3</v>
      </c>
      <c r="F50" s="2">
        <f t="shared" si="0"/>
        <v>0</v>
      </c>
      <c r="G50" s="2">
        <f t="shared" si="1"/>
        <v>0</v>
      </c>
      <c r="H50" s="2"/>
      <c r="I50" s="2">
        <f t="shared" si="2"/>
        <v>0</v>
      </c>
      <c r="J50" s="17">
        <f t="shared" si="3"/>
        <v>0</v>
      </c>
      <c r="K50" s="14"/>
      <c r="L50" s="14"/>
    </row>
    <row r="51" spans="2:12" x14ac:dyDescent="0.2">
      <c r="B51" s="1"/>
      <c r="C51" s="1"/>
      <c r="D51" s="2"/>
      <c r="E51" s="2">
        <v>3.3</v>
      </c>
      <c r="F51" s="2">
        <f t="shared" si="0"/>
        <v>0</v>
      </c>
      <c r="G51" s="2">
        <f t="shared" si="1"/>
        <v>0</v>
      </c>
      <c r="H51" s="2"/>
      <c r="I51" s="2">
        <f t="shared" si="2"/>
        <v>0</v>
      </c>
      <c r="J51" s="17">
        <f t="shared" si="3"/>
        <v>0</v>
      </c>
      <c r="K51" s="14"/>
      <c r="L51" s="14"/>
    </row>
    <row r="52" spans="2:12" x14ac:dyDescent="0.2">
      <c r="B52" s="1"/>
      <c r="C52" s="1"/>
      <c r="D52" s="2"/>
      <c r="E52" s="2">
        <v>3.3</v>
      </c>
      <c r="F52" s="2">
        <f t="shared" si="0"/>
        <v>0</v>
      </c>
      <c r="G52" s="2">
        <f t="shared" si="1"/>
        <v>0</v>
      </c>
      <c r="H52" s="2"/>
      <c r="I52" s="2">
        <f t="shared" si="2"/>
        <v>0</v>
      </c>
      <c r="J52" s="17">
        <f t="shared" si="3"/>
        <v>0</v>
      </c>
      <c r="K52" s="14"/>
      <c r="L52" s="14"/>
    </row>
    <row r="53" spans="2:12" x14ac:dyDescent="0.2">
      <c r="B53" s="1"/>
      <c r="C53" s="1"/>
      <c r="D53" s="2"/>
      <c r="E53" s="2">
        <v>3.3</v>
      </c>
      <c r="F53" s="2">
        <f t="shared" si="0"/>
        <v>0</v>
      </c>
      <c r="G53" s="2">
        <f t="shared" si="1"/>
        <v>0</v>
      </c>
      <c r="H53" s="2"/>
      <c r="I53" s="2">
        <f t="shared" si="2"/>
        <v>0</v>
      </c>
      <c r="J53" s="17">
        <f t="shared" si="3"/>
        <v>0</v>
      </c>
      <c r="K53" s="14"/>
      <c r="L53" s="14"/>
    </row>
    <row r="54" spans="2:12" x14ac:dyDescent="0.2">
      <c r="B54" s="1"/>
      <c r="C54" s="1"/>
      <c r="D54" s="2"/>
      <c r="E54" s="2">
        <v>3.3</v>
      </c>
      <c r="F54" s="2">
        <f t="shared" si="0"/>
        <v>0</v>
      </c>
      <c r="G54" s="2">
        <f t="shared" si="1"/>
        <v>0</v>
      </c>
      <c r="H54" s="2"/>
      <c r="I54" s="2">
        <f t="shared" si="2"/>
        <v>0</v>
      </c>
      <c r="J54" s="17">
        <f t="shared" si="3"/>
        <v>0</v>
      </c>
      <c r="K54" s="14"/>
      <c r="L54" s="14"/>
    </row>
    <row r="55" spans="2:12" x14ac:dyDescent="0.2">
      <c r="D55" s="14"/>
      <c r="E55" s="14"/>
      <c r="F55" s="14"/>
      <c r="G55" s="14"/>
      <c r="H55" s="14"/>
      <c r="I55" s="14"/>
      <c r="J55" s="18"/>
      <c r="K55" s="14"/>
      <c r="L55" s="14"/>
    </row>
    <row r="56" spans="2:12" x14ac:dyDescent="0.2">
      <c r="D56" s="14"/>
      <c r="E56" s="14"/>
      <c r="F56" s="14"/>
      <c r="G56" s="14"/>
      <c r="H56" s="14"/>
      <c r="I56" s="14"/>
      <c r="J56" s="18"/>
      <c r="K56" s="14"/>
      <c r="L56" s="14"/>
    </row>
    <row r="57" spans="2:12" x14ac:dyDescent="0.2">
      <c r="D57" s="14"/>
      <c r="E57" s="14"/>
      <c r="F57" s="14"/>
      <c r="G57" s="14"/>
      <c r="H57" s="14"/>
      <c r="I57" s="14"/>
      <c r="J57" s="18"/>
      <c r="K57" s="14"/>
      <c r="L57" s="14"/>
    </row>
    <row r="58" spans="2:12" x14ac:dyDescent="0.2">
      <c r="D58" s="14"/>
      <c r="E58" s="14"/>
      <c r="F58" s="14"/>
      <c r="G58" s="14"/>
      <c r="H58" s="14"/>
      <c r="I58" s="14"/>
      <c r="J58" s="18"/>
      <c r="K58" s="14"/>
      <c r="L58" s="14"/>
    </row>
    <row r="59" spans="2:12" x14ac:dyDescent="0.2">
      <c r="D59" s="14"/>
      <c r="E59" s="14"/>
      <c r="F59" s="14"/>
      <c r="G59" s="14"/>
      <c r="H59" s="14"/>
      <c r="I59" s="14"/>
      <c r="J59" s="18"/>
      <c r="K59" s="14"/>
      <c r="L59" s="14"/>
    </row>
    <row r="60" spans="2:12" x14ac:dyDescent="0.2">
      <c r="D60" s="14"/>
      <c r="E60" s="14"/>
      <c r="F60" s="14"/>
      <c r="G60" s="14"/>
      <c r="H60" s="14"/>
      <c r="I60" s="14"/>
      <c r="J60" s="18"/>
      <c r="K60" s="14"/>
      <c r="L60" s="14"/>
    </row>
    <row r="61" spans="2:12" x14ac:dyDescent="0.2">
      <c r="D61" s="14"/>
      <c r="E61" s="14"/>
      <c r="F61" s="14"/>
      <c r="G61" s="14"/>
      <c r="H61" s="14"/>
      <c r="I61" s="14"/>
      <c r="J61" s="18"/>
      <c r="K61" s="14"/>
      <c r="L61" s="14"/>
    </row>
    <row r="62" spans="2:12" x14ac:dyDescent="0.2">
      <c r="D62" s="14"/>
      <c r="E62" s="14"/>
      <c r="F62" s="14"/>
      <c r="G62" s="14"/>
      <c r="H62" s="14"/>
      <c r="I62" s="14"/>
      <c r="J62" s="18"/>
      <c r="K62" s="14"/>
      <c r="L62" s="14"/>
    </row>
    <row r="63" spans="2:12" x14ac:dyDescent="0.2">
      <c r="D63" s="14"/>
      <c r="E63" s="14"/>
      <c r="F63" s="14"/>
      <c r="G63" s="14"/>
      <c r="H63" s="14"/>
      <c r="I63" s="14"/>
      <c r="J63" s="18"/>
      <c r="K63" s="14"/>
      <c r="L63" s="14"/>
    </row>
    <row r="64" spans="2:12" x14ac:dyDescent="0.2">
      <c r="D64" s="14"/>
      <c r="E64" s="14"/>
      <c r="F64" s="14"/>
      <c r="G64" s="14"/>
      <c r="H64" s="14"/>
      <c r="I64" s="14"/>
      <c r="J64" s="18"/>
      <c r="K64" s="14"/>
      <c r="L64" s="14"/>
    </row>
    <row r="65" spans="4:12" x14ac:dyDescent="0.2">
      <c r="D65" s="14"/>
      <c r="E65" s="14"/>
      <c r="F65" s="14"/>
      <c r="G65" s="14"/>
      <c r="H65" s="14"/>
      <c r="I65" s="14"/>
      <c r="J65" s="18"/>
      <c r="K65" s="14"/>
      <c r="L65" s="14"/>
    </row>
    <row r="66" spans="4:12" x14ac:dyDescent="0.2">
      <c r="D66" s="14"/>
      <c r="E66" s="14"/>
      <c r="F66" s="14"/>
      <c r="G66" s="14"/>
      <c r="H66" s="14"/>
      <c r="I66" s="14"/>
      <c r="J66" s="18"/>
      <c r="K66" s="14"/>
      <c r="L66" s="14"/>
    </row>
    <row r="67" spans="4:12" x14ac:dyDescent="0.2">
      <c r="D67" s="14"/>
      <c r="E67" s="14"/>
      <c r="F67" s="14"/>
      <c r="G67" s="14"/>
      <c r="H67" s="14"/>
      <c r="I67" s="14"/>
      <c r="J67" s="18"/>
      <c r="K67" s="14"/>
      <c r="L67" s="14"/>
    </row>
    <row r="68" spans="4:12" x14ac:dyDescent="0.2">
      <c r="D68" s="14"/>
      <c r="E68" s="14"/>
      <c r="F68" s="14"/>
      <c r="G68" s="14"/>
      <c r="H68" s="14"/>
      <c r="I68" s="14"/>
      <c r="J68" s="18"/>
      <c r="K68" s="14"/>
      <c r="L68" s="14"/>
    </row>
    <row r="69" spans="4:12" x14ac:dyDescent="0.2">
      <c r="D69" s="14"/>
      <c r="E69" s="14"/>
      <c r="F69" s="14"/>
      <c r="G69" s="14"/>
      <c r="H69" s="14"/>
      <c r="I69" s="14"/>
      <c r="J69" s="18"/>
      <c r="K69" s="14"/>
      <c r="L69" s="14"/>
    </row>
    <row r="70" spans="4:12" x14ac:dyDescent="0.2">
      <c r="D70" s="14"/>
      <c r="E70" s="14"/>
      <c r="F70" s="14"/>
      <c r="G70" s="14"/>
      <c r="H70" s="14"/>
      <c r="I70" s="14"/>
      <c r="J70" s="18"/>
      <c r="K70" s="14"/>
      <c r="L70" s="14"/>
    </row>
    <row r="71" spans="4:12" x14ac:dyDescent="0.2">
      <c r="D71" s="14"/>
      <c r="E71" s="14"/>
      <c r="F71" s="14"/>
      <c r="G71" s="14"/>
      <c r="H71" s="14"/>
      <c r="I71" s="14"/>
      <c r="J71" s="18"/>
      <c r="K71" s="14"/>
      <c r="L71" s="14"/>
    </row>
    <row r="72" spans="4:12" x14ac:dyDescent="0.2">
      <c r="D72" s="14"/>
      <c r="E72" s="14"/>
      <c r="F72" s="14"/>
      <c r="G72" s="14"/>
      <c r="H72" s="14"/>
      <c r="I72" s="14"/>
      <c r="J72" s="18"/>
      <c r="K72" s="14"/>
      <c r="L72" s="14"/>
    </row>
    <row r="73" spans="4:12" x14ac:dyDescent="0.2">
      <c r="D73" s="14"/>
      <c r="E73" s="14"/>
      <c r="F73" s="14"/>
      <c r="G73" s="14"/>
      <c r="H73" s="14"/>
      <c r="I73" s="14"/>
      <c r="J73" s="18"/>
      <c r="K73" s="14"/>
      <c r="L73" s="14"/>
    </row>
    <row r="74" spans="4:12" x14ac:dyDescent="0.2">
      <c r="D74" s="14"/>
      <c r="E74" s="14"/>
      <c r="F74" s="14"/>
      <c r="G74" s="14"/>
      <c r="H74" s="14"/>
      <c r="I74" s="14"/>
      <c r="J74" s="18"/>
      <c r="K74" s="14"/>
      <c r="L74" s="14"/>
    </row>
    <row r="75" spans="4:12" x14ac:dyDescent="0.2">
      <c r="D75" s="14"/>
      <c r="E75" s="14"/>
      <c r="F75" s="14"/>
      <c r="G75" s="14"/>
      <c r="H75" s="14"/>
      <c r="I75" s="14"/>
      <c r="J75" s="18"/>
      <c r="K75" s="14"/>
      <c r="L75" s="14"/>
    </row>
    <row r="76" spans="4:12" x14ac:dyDescent="0.2">
      <c r="D76" s="14"/>
      <c r="E76" s="14"/>
      <c r="F76" s="14"/>
      <c r="G76" s="14"/>
      <c r="H76" s="14"/>
      <c r="I76" s="14"/>
      <c r="J76" s="18"/>
      <c r="K76" s="14"/>
      <c r="L76" s="14"/>
    </row>
    <row r="77" spans="4:12" x14ac:dyDescent="0.2">
      <c r="D77" s="14"/>
      <c r="E77" s="14"/>
      <c r="F77" s="14"/>
      <c r="G77" s="14"/>
      <c r="H77" s="14"/>
      <c r="I77" s="14"/>
      <c r="J77" s="18"/>
      <c r="K77" s="14"/>
      <c r="L77" s="14"/>
    </row>
    <row r="78" spans="4:12" x14ac:dyDescent="0.2">
      <c r="D78" s="14"/>
      <c r="E78" s="14"/>
      <c r="F78" s="14"/>
      <c r="G78" s="14"/>
      <c r="H78" s="14"/>
      <c r="I78" s="14"/>
      <c r="J78" s="18"/>
      <c r="K78" s="14"/>
      <c r="L78" s="14"/>
    </row>
    <row r="79" spans="4:12" x14ac:dyDescent="0.2">
      <c r="D79" s="14"/>
      <c r="E79" s="14"/>
      <c r="F79" s="14"/>
      <c r="G79" s="14"/>
      <c r="H79" s="14"/>
      <c r="I79" s="14"/>
      <c r="J79" s="18"/>
      <c r="K79" s="14"/>
      <c r="L79" s="14"/>
    </row>
    <row r="80" spans="4:12" x14ac:dyDescent="0.2">
      <c r="D80" s="14"/>
      <c r="E80" s="14"/>
      <c r="F80" s="14"/>
      <c r="G80" s="14"/>
      <c r="H80" s="14"/>
      <c r="I80" s="14"/>
      <c r="J80" s="18"/>
      <c r="K80" s="14"/>
      <c r="L80" s="14"/>
    </row>
    <row r="81" spans="4:12" x14ac:dyDescent="0.2">
      <c r="D81" s="14"/>
      <c r="E81" s="14"/>
      <c r="F81" s="14"/>
      <c r="G81" s="14"/>
      <c r="H81" s="14"/>
      <c r="I81" s="14"/>
      <c r="J81" s="18"/>
      <c r="K81" s="14"/>
      <c r="L81" s="14"/>
    </row>
    <row r="82" spans="4:12" x14ac:dyDescent="0.2">
      <c r="D82" s="14"/>
      <c r="E82" s="14"/>
      <c r="F82" s="14"/>
      <c r="G82" s="14"/>
      <c r="H82" s="14"/>
      <c r="I82" s="14"/>
      <c r="J82" s="18"/>
      <c r="K82" s="14"/>
      <c r="L82" s="14"/>
    </row>
    <row r="83" spans="4:12" x14ac:dyDescent="0.2">
      <c r="D83" s="14"/>
      <c r="E83" s="14"/>
      <c r="F83" s="14"/>
      <c r="G83" s="14"/>
      <c r="H83" s="14"/>
      <c r="I83" s="14"/>
      <c r="J83" s="18"/>
      <c r="K83" s="14"/>
      <c r="L83" s="14"/>
    </row>
    <row r="84" spans="4:12" x14ac:dyDescent="0.2">
      <c r="D84" s="14"/>
      <c r="E84" s="14"/>
      <c r="F84" s="14"/>
      <c r="G84" s="14"/>
      <c r="H84" s="14"/>
      <c r="I84" s="14"/>
      <c r="J84" s="18"/>
      <c r="K84" s="14"/>
      <c r="L84" s="14"/>
    </row>
    <row r="85" spans="4:12" x14ac:dyDescent="0.2">
      <c r="D85" s="14"/>
      <c r="E85" s="14"/>
      <c r="F85" s="14"/>
      <c r="G85" s="14"/>
      <c r="H85" s="14"/>
      <c r="I85" s="14"/>
      <c r="J85" s="18"/>
      <c r="K85" s="14"/>
      <c r="L85" s="14"/>
    </row>
    <row r="86" spans="4:12" x14ac:dyDescent="0.2">
      <c r="D86" s="14"/>
      <c r="E86" s="14"/>
      <c r="F86" s="14"/>
      <c r="G86" s="14"/>
      <c r="H86" s="14"/>
      <c r="I86" s="14"/>
      <c r="J86" s="18"/>
      <c r="K86" s="14"/>
      <c r="L86" s="14"/>
    </row>
    <row r="87" spans="4:12" x14ac:dyDescent="0.2">
      <c r="D87" s="14"/>
      <c r="E87" s="14"/>
      <c r="F87" s="14"/>
      <c r="G87" s="14"/>
      <c r="H87" s="14"/>
      <c r="I87" s="14"/>
      <c r="J87" s="18"/>
      <c r="K87" s="14"/>
      <c r="L87" s="14"/>
    </row>
    <row r="88" spans="4:12" x14ac:dyDescent="0.2">
      <c r="D88" s="14"/>
      <c r="E88" s="14"/>
      <c r="F88" s="14"/>
      <c r="G88" s="14"/>
      <c r="H88" s="14"/>
      <c r="I88" s="14"/>
      <c r="J88" s="18"/>
      <c r="K88" s="14"/>
      <c r="L88" s="14"/>
    </row>
    <row r="89" spans="4:12" x14ac:dyDescent="0.2">
      <c r="D89" s="14"/>
      <c r="E89" s="14"/>
      <c r="F89" s="14"/>
      <c r="G89" s="14"/>
      <c r="H89" s="14"/>
      <c r="I89" s="14"/>
      <c r="J89" s="18"/>
      <c r="K89" s="14"/>
      <c r="L89" s="14"/>
    </row>
    <row r="90" spans="4:12" x14ac:dyDescent="0.2">
      <c r="D90" s="14"/>
      <c r="E90" s="14"/>
      <c r="F90" s="14"/>
      <c r="G90" s="14"/>
      <c r="H90" s="14"/>
      <c r="I90" s="14"/>
      <c r="J90" s="18"/>
      <c r="K90" s="14"/>
      <c r="L90" s="14"/>
    </row>
    <row r="91" spans="4:12" x14ac:dyDescent="0.2">
      <c r="D91" s="14"/>
      <c r="E91" s="14"/>
      <c r="F91" s="14"/>
      <c r="G91" s="14"/>
      <c r="H91" s="14"/>
      <c r="I91" s="14"/>
      <c r="J91" s="18"/>
      <c r="K91" s="14"/>
      <c r="L91" s="14"/>
    </row>
    <row r="92" spans="4:12" x14ac:dyDescent="0.2">
      <c r="D92" s="14"/>
      <c r="E92" s="14"/>
      <c r="F92" s="14"/>
      <c r="G92" s="14"/>
      <c r="H92" s="14"/>
      <c r="I92" s="14"/>
      <c r="J92" s="18"/>
      <c r="K92" s="14"/>
      <c r="L92" s="14"/>
    </row>
    <row r="93" spans="4:12" x14ac:dyDescent="0.2">
      <c r="D93" s="14"/>
      <c r="E93" s="14"/>
      <c r="F93" s="14"/>
      <c r="G93" s="14"/>
      <c r="H93" s="14"/>
      <c r="I93" s="14"/>
      <c r="J93" s="18"/>
      <c r="K93" s="14"/>
      <c r="L93" s="14"/>
    </row>
    <row r="94" spans="4:12" x14ac:dyDescent="0.2">
      <c r="D94" s="14"/>
      <c r="E94" s="14"/>
      <c r="F94" s="14"/>
      <c r="G94" s="14"/>
      <c r="H94" s="14"/>
      <c r="I94" s="14"/>
      <c r="J94" s="18"/>
      <c r="K94" s="14"/>
      <c r="L94" s="14"/>
    </row>
    <row r="95" spans="4:12" x14ac:dyDescent="0.2">
      <c r="D95" s="14"/>
      <c r="E95" s="14"/>
      <c r="F95" s="14"/>
      <c r="G95" s="14"/>
      <c r="H95" s="14"/>
      <c r="I95" s="14"/>
      <c r="J95" s="18"/>
      <c r="K95" s="14"/>
      <c r="L95" s="14"/>
    </row>
    <row r="96" spans="4:12" x14ac:dyDescent="0.2">
      <c r="D96" s="14"/>
      <c r="E96" s="14"/>
      <c r="F96" s="14"/>
      <c r="G96" s="14"/>
      <c r="H96" s="14"/>
      <c r="I96" s="14"/>
      <c r="J96" s="18"/>
      <c r="K96" s="14"/>
      <c r="L96" s="14"/>
    </row>
    <row r="97" spans="4:12" x14ac:dyDescent="0.2">
      <c r="D97" s="14"/>
      <c r="E97" s="14"/>
      <c r="F97" s="14"/>
      <c r="G97" s="14"/>
      <c r="H97" s="14"/>
      <c r="I97" s="14"/>
      <c r="J97" s="18"/>
      <c r="K97" s="14"/>
      <c r="L97" s="14"/>
    </row>
    <row r="98" spans="4:12" x14ac:dyDescent="0.2">
      <c r="D98" s="14"/>
      <c r="E98" s="14"/>
      <c r="F98" s="14"/>
      <c r="G98" s="14"/>
      <c r="H98" s="14"/>
      <c r="I98" s="14"/>
      <c r="J98" s="18"/>
      <c r="K98" s="14"/>
      <c r="L98" s="14"/>
    </row>
    <row r="99" spans="4:12" x14ac:dyDescent="0.2">
      <c r="D99" s="14"/>
      <c r="E99" s="14"/>
      <c r="F99" s="14"/>
      <c r="G99" s="14"/>
      <c r="H99" s="14"/>
      <c r="I99" s="14"/>
      <c r="J99" s="18"/>
      <c r="K99" s="14"/>
      <c r="L99" s="14"/>
    </row>
    <row r="100" spans="4:12" x14ac:dyDescent="0.2">
      <c r="D100" s="14"/>
      <c r="E100" s="14"/>
      <c r="F100" s="14"/>
      <c r="G100" s="14"/>
      <c r="H100" s="14"/>
      <c r="I100" s="14"/>
      <c r="J100" s="18"/>
      <c r="K100" s="14"/>
      <c r="L100" s="14"/>
    </row>
    <row r="101" spans="4:12" x14ac:dyDescent="0.2">
      <c r="D101" s="14"/>
      <c r="E101" s="14"/>
      <c r="F101" s="14"/>
      <c r="G101" s="14"/>
      <c r="H101" s="14"/>
      <c r="I101" s="14"/>
      <c r="J101" s="18"/>
      <c r="K101" s="14"/>
      <c r="L101" s="14"/>
    </row>
    <row r="102" spans="4:12" x14ac:dyDescent="0.2">
      <c r="D102" s="14"/>
      <c r="E102" s="14"/>
      <c r="F102" s="14"/>
      <c r="G102" s="14"/>
      <c r="H102" s="14"/>
      <c r="I102" s="14"/>
      <c r="J102" s="18"/>
      <c r="K102" s="14"/>
      <c r="L102" s="14"/>
    </row>
    <row r="103" spans="4:12" x14ac:dyDescent="0.2">
      <c r="D103" s="14"/>
      <c r="E103" s="14"/>
      <c r="F103" s="14"/>
      <c r="G103" s="14"/>
      <c r="H103" s="14"/>
      <c r="I103" s="14"/>
      <c r="J103" s="18"/>
      <c r="K103" s="14"/>
      <c r="L103" s="14"/>
    </row>
    <row r="104" spans="4:12" x14ac:dyDescent="0.2">
      <c r="D104" s="14"/>
      <c r="E104" s="14"/>
      <c r="F104" s="14"/>
      <c r="G104" s="14"/>
      <c r="H104" s="14"/>
      <c r="I104" s="14"/>
      <c r="J104" s="18"/>
      <c r="K104" s="14"/>
      <c r="L104" s="14"/>
    </row>
    <row r="105" spans="4:12" x14ac:dyDescent="0.2">
      <c r="D105" s="14"/>
      <c r="E105" s="14"/>
      <c r="F105" s="14"/>
      <c r="G105" s="14"/>
      <c r="H105" s="14"/>
      <c r="I105" s="14"/>
      <c r="J105" s="18"/>
      <c r="K105" s="14"/>
      <c r="L105" s="14"/>
    </row>
    <row r="106" spans="4:12" x14ac:dyDescent="0.2">
      <c r="D106" s="14"/>
      <c r="E106" s="14"/>
      <c r="F106" s="14"/>
      <c r="G106" s="14"/>
      <c r="H106" s="14"/>
      <c r="I106" s="14"/>
      <c r="J106" s="18"/>
      <c r="K106" s="14"/>
      <c r="L106" s="14"/>
    </row>
    <row r="107" spans="4:12" x14ac:dyDescent="0.2">
      <c r="D107" s="14"/>
      <c r="E107" s="14"/>
      <c r="F107" s="14"/>
      <c r="G107" s="14"/>
      <c r="H107" s="14"/>
      <c r="I107" s="14"/>
      <c r="J107" s="18"/>
      <c r="K107" s="14"/>
      <c r="L107" s="14"/>
    </row>
    <row r="108" spans="4:12" x14ac:dyDescent="0.2">
      <c r="D108" s="14"/>
      <c r="E108" s="14"/>
      <c r="F108" s="14"/>
      <c r="G108" s="14"/>
      <c r="H108" s="14"/>
      <c r="I108" s="14"/>
      <c r="J108" s="18"/>
      <c r="K108" s="14"/>
      <c r="L108" s="14"/>
    </row>
    <row r="109" spans="4:12" x14ac:dyDescent="0.2">
      <c r="D109" s="14"/>
      <c r="E109" s="14"/>
      <c r="F109" s="14"/>
      <c r="G109" s="14"/>
      <c r="H109" s="14"/>
      <c r="I109" s="14"/>
      <c r="J109" s="18"/>
      <c r="K109" s="14"/>
      <c r="L109" s="14"/>
    </row>
    <row r="110" spans="4:12" x14ac:dyDescent="0.2">
      <c r="D110" s="14"/>
      <c r="E110" s="14"/>
      <c r="F110" s="14"/>
      <c r="G110" s="14"/>
      <c r="H110" s="14"/>
      <c r="I110" s="14"/>
      <c r="J110" s="18"/>
      <c r="K110" s="14"/>
      <c r="L110" s="14"/>
    </row>
    <row r="111" spans="4:12" x14ac:dyDescent="0.2">
      <c r="D111" s="14"/>
      <c r="E111" s="14"/>
      <c r="F111" s="14"/>
      <c r="G111" s="14"/>
      <c r="H111" s="14"/>
      <c r="I111" s="14"/>
      <c r="J111" s="18"/>
      <c r="K111" s="14"/>
      <c r="L111" s="14"/>
    </row>
    <row r="112" spans="4:12" x14ac:dyDescent="0.2">
      <c r="D112" s="14"/>
      <c r="E112" s="14"/>
      <c r="F112" s="14"/>
      <c r="G112" s="14"/>
      <c r="H112" s="14"/>
      <c r="I112" s="14"/>
      <c r="J112" s="18"/>
      <c r="K112" s="14"/>
      <c r="L112" s="14"/>
    </row>
    <row r="113" spans="4:12" x14ac:dyDescent="0.2">
      <c r="D113" s="14"/>
      <c r="E113" s="14"/>
      <c r="F113" s="14"/>
      <c r="G113" s="14"/>
      <c r="H113" s="14"/>
      <c r="I113" s="14"/>
      <c r="J113" s="18"/>
      <c r="K113" s="14"/>
      <c r="L113" s="14"/>
    </row>
    <row r="114" spans="4:12" x14ac:dyDescent="0.2">
      <c r="D114" s="14"/>
      <c r="E114" s="14"/>
      <c r="F114" s="14"/>
      <c r="G114" s="14"/>
      <c r="H114" s="14"/>
      <c r="I114" s="14"/>
      <c r="J114" s="18"/>
      <c r="K114" s="14"/>
      <c r="L114" s="14"/>
    </row>
    <row r="115" spans="4:12" x14ac:dyDescent="0.2">
      <c r="D115" s="14"/>
      <c r="E115" s="14"/>
      <c r="F115" s="14"/>
      <c r="G115" s="14"/>
      <c r="H115" s="14"/>
      <c r="I115" s="14"/>
      <c r="J115" s="18"/>
      <c r="K115" s="14"/>
      <c r="L115" s="14"/>
    </row>
    <row r="116" spans="4:12" x14ac:dyDescent="0.2">
      <c r="D116" s="14"/>
      <c r="E116" s="14"/>
      <c r="F116" s="14"/>
      <c r="G116" s="14"/>
      <c r="H116" s="14"/>
      <c r="I116" s="14"/>
      <c r="J116" s="18"/>
      <c r="K116" s="14"/>
      <c r="L116" s="14"/>
    </row>
    <row r="117" spans="4:12" x14ac:dyDescent="0.2">
      <c r="D117" s="14"/>
      <c r="E117" s="14"/>
      <c r="F117" s="14"/>
      <c r="G117" s="14"/>
      <c r="H117" s="14"/>
      <c r="I117" s="14"/>
      <c r="J117" s="18"/>
      <c r="K117" s="14"/>
      <c r="L117" s="14"/>
    </row>
    <row r="118" spans="4:12" x14ac:dyDescent="0.2">
      <c r="D118" s="14"/>
      <c r="E118" s="14"/>
      <c r="F118" s="14"/>
      <c r="G118" s="14"/>
      <c r="H118" s="14"/>
      <c r="I118" s="14"/>
      <c r="J118" s="18"/>
      <c r="K118" s="14"/>
      <c r="L118" s="14"/>
    </row>
    <row r="119" spans="4:12" x14ac:dyDescent="0.2">
      <c r="D119" s="14"/>
      <c r="E119" s="14"/>
      <c r="F119" s="14"/>
      <c r="G119" s="14"/>
      <c r="H119" s="14"/>
      <c r="I119" s="14"/>
      <c r="J119" s="18"/>
      <c r="K119" s="14"/>
      <c r="L119" s="14"/>
    </row>
    <row r="120" spans="4:12" x14ac:dyDescent="0.2">
      <c r="D120" s="14"/>
      <c r="E120" s="14"/>
      <c r="F120" s="14"/>
      <c r="G120" s="14"/>
      <c r="H120" s="14"/>
      <c r="I120" s="14"/>
      <c r="J120" s="18"/>
      <c r="K120" s="14"/>
      <c r="L120" s="14"/>
    </row>
    <row r="121" spans="4:12" x14ac:dyDescent="0.2">
      <c r="D121" s="14"/>
      <c r="E121" s="14"/>
      <c r="F121" s="14"/>
      <c r="G121" s="14"/>
      <c r="H121" s="14"/>
      <c r="I121" s="14"/>
      <c r="J121" s="18"/>
      <c r="K121" s="14"/>
      <c r="L121" s="14"/>
    </row>
    <row r="122" spans="4:12" x14ac:dyDescent="0.2">
      <c r="D122" s="14"/>
      <c r="E122" s="14"/>
      <c r="F122" s="14"/>
      <c r="G122" s="14"/>
      <c r="H122" s="14"/>
      <c r="I122" s="14"/>
      <c r="J122" s="18"/>
      <c r="K122" s="14"/>
      <c r="L122" s="14"/>
    </row>
    <row r="123" spans="4:12" x14ac:dyDescent="0.2">
      <c r="D123" s="14"/>
      <c r="E123" s="14"/>
      <c r="F123" s="14"/>
      <c r="G123" s="14"/>
      <c r="H123" s="14"/>
      <c r="I123" s="14"/>
      <c r="J123" s="18"/>
      <c r="K123" s="14"/>
      <c r="L123" s="14"/>
    </row>
    <row r="124" spans="4:12" x14ac:dyDescent="0.2">
      <c r="D124" s="14"/>
      <c r="E124" s="14"/>
      <c r="F124" s="14"/>
      <c r="G124" s="14"/>
      <c r="H124" s="14"/>
      <c r="I124" s="14"/>
      <c r="J124" s="18"/>
      <c r="K124" s="14"/>
      <c r="L124" s="14"/>
    </row>
    <row r="125" spans="4:12" x14ac:dyDescent="0.2">
      <c r="D125" s="14"/>
      <c r="E125" s="14"/>
      <c r="F125" s="14"/>
      <c r="G125" s="14"/>
      <c r="H125" s="14"/>
      <c r="I125" s="14"/>
      <c r="J125" s="18"/>
      <c r="K125" s="14"/>
      <c r="L125" s="14"/>
    </row>
    <row r="126" spans="4:12" x14ac:dyDescent="0.2">
      <c r="D126" s="14"/>
      <c r="E126" s="14"/>
      <c r="F126" s="14"/>
      <c r="G126" s="14"/>
      <c r="H126" s="14"/>
      <c r="I126" s="14"/>
      <c r="J126" s="18"/>
      <c r="K126" s="14"/>
      <c r="L126" s="14"/>
    </row>
    <row r="127" spans="4:12" x14ac:dyDescent="0.2">
      <c r="D127" s="14"/>
      <c r="E127" s="14"/>
      <c r="F127" s="14"/>
      <c r="G127" s="14"/>
      <c r="H127" s="14"/>
      <c r="I127" s="14"/>
      <c r="J127" s="18"/>
      <c r="K127" s="14"/>
      <c r="L127" s="14"/>
    </row>
    <row r="128" spans="4:12" x14ac:dyDescent="0.2">
      <c r="D128" s="14"/>
      <c r="E128" s="14"/>
      <c r="F128" s="14"/>
      <c r="G128" s="14"/>
      <c r="H128" s="14"/>
      <c r="I128" s="14"/>
      <c r="J128" s="18"/>
      <c r="K128" s="14"/>
      <c r="L128" s="14"/>
    </row>
    <row r="129" spans="4:12" x14ac:dyDescent="0.2">
      <c r="D129" s="14"/>
      <c r="E129" s="14"/>
      <c r="F129" s="14"/>
      <c r="G129" s="14"/>
      <c r="H129" s="14"/>
      <c r="I129" s="14"/>
      <c r="J129" s="18"/>
      <c r="K129" s="14"/>
      <c r="L129" s="14"/>
    </row>
    <row r="130" spans="4:12" x14ac:dyDescent="0.2">
      <c r="D130" s="14"/>
      <c r="E130" s="14"/>
      <c r="F130" s="14"/>
      <c r="G130" s="14"/>
      <c r="H130" s="14"/>
      <c r="I130" s="14"/>
      <c r="J130" s="18"/>
      <c r="K130" s="14"/>
      <c r="L130" s="14"/>
    </row>
    <row r="131" spans="4:12" x14ac:dyDescent="0.2">
      <c r="D131" s="14"/>
      <c r="E131" s="14"/>
      <c r="F131" s="14"/>
      <c r="G131" s="14"/>
      <c r="H131" s="14"/>
      <c r="I131" s="14"/>
      <c r="J131" s="18"/>
      <c r="K131" s="14"/>
      <c r="L131" s="14"/>
    </row>
    <row r="132" spans="4:12" x14ac:dyDescent="0.2">
      <c r="D132" s="14"/>
      <c r="E132" s="14"/>
      <c r="F132" s="14"/>
      <c r="G132" s="14"/>
      <c r="H132" s="14"/>
      <c r="I132" s="14"/>
      <c r="J132" s="18"/>
      <c r="K132" s="14"/>
      <c r="L132" s="14"/>
    </row>
    <row r="133" spans="4:12" x14ac:dyDescent="0.2">
      <c r="D133" s="14"/>
      <c r="E133" s="14"/>
      <c r="F133" s="14"/>
      <c r="G133" s="14"/>
      <c r="H133" s="14"/>
      <c r="I133" s="14"/>
      <c r="J133" s="18"/>
      <c r="K133" s="14"/>
      <c r="L133" s="14"/>
    </row>
    <row r="134" spans="4:12" x14ac:dyDescent="0.2">
      <c r="D134" s="14"/>
      <c r="E134" s="14"/>
      <c r="F134" s="14"/>
      <c r="G134" s="14"/>
      <c r="H134" s="14"/>
      <c r="I134" s="14"/>
      <c r="J134" s="18"/>
      <c r="K134" s="14"/>
      <c r="L134" s="14"/>
    </row>
    <row r="135" spans="4:12" x14ac:dyDescent="0.2">
      <c r="D135" s="14"/>
      <c r="E135" s="14"/>
      <c r="F135" s="14"/>
      <c r="G135" s="14"/>
      <c r="H135" s="14"/>
      <c r="I135" s="14"/>
      <c r="J135" s="18"/>
      <c r="K135" s="14"/>
      <c r="L135" s="14"/>
    </row>
    <row r="136" spans="4:12" x14ac:dyDescent="0.2">
      <c r="D136" s="14"/>
      <c r="E136" s="14"/>
      <c r="F136" s="14"/>
      <c r="G136" s="14"/>
      <c r="H136" s="14"/>
      <c r="I136" s="14"/>
      <c r="J136" s="18"/>
      <c r="K136" s="14"/>
      <c r="L136" s="14"/>
    </row>
    <row r="137" spans="4:12" x14ac:dyDescent="0.2">
      <c r="D137" s="14"/>
      <c r="E137" s="14"/>
      <c r="F137" s="14"/>
      <c r="G137" s="14"/>
      <c r="H137" s="14"/>
      <c r="I137" s="14"/>
      <c r="J137" s="18"/>
      <c r="K137" s="14"/>
      <c r="L137" s="14"/>
    </row>
    <row r="138" spans="4:12" x14ac:dyDescent="0.2">
      <c r="D138" s="14"/>
      <c r="E138" s="14"/>
      <c r="F138" s="14"/>
      <c r="G138" s="14"/>
      <c r="H138" s="14"/>
      <c r="I138" s="14"/>
      <c r="J138" s="18"/>
      <c r="K138" s="14"/>
      <c r="L138" s="14"/>
    </row>
    <row r="139" spans="4:12" x14ac:dyDescent="0.2">
      <c r="D139" s="14"/>
      <c r="E139" s="14"/>
      <c r="F139" s="14"/>
      <c r="G139" s="14"/>
      <c r="H139" s="14"/>
      <c r="I139" s="14"/>
      <c r="J139" s="18"/>
      <c r="K139" s="14"/>
      <c r="L139" s="14"/>
    </row>
    <row r="140" spans="4:12" x14ac:dyDescent="0.2">
      <c r="D140" s="14"/>
      <c r="E140" s="14"/>
      <c r="F140" s="14"/>
      <c r="G140" s="14"/>
      <c r="H140" s="14"/>
      <c r="I140" s="14"/>
      <c r="J140" s="18"/>
      <c r="K140" s="14"/>
      <c r="L140" s="14"/>
    </row>
    <row r="141" spans="4:12" x14ac:dyDescent="0.2">
      <c r="D141" s="14"/>
      <c r="E141" s="14"/>
      <c r="F141" s="14"/>
      <c r="G141" s="14"/>
      <c r="H141" s="14"/>
      <c r="I141" s="14"/>
      <c r="J141" s="18"/>
      <c r="K141" s="14"/>
      <c r="L141" s="14"/>
    </row>
    <row r="142" spans="4:12" x14ac:dyDescent="0.2">
      <c r="D142" s="14"/>
      <c r="E142" s="14"/>
      <c r="F142" s="14"/>
      <c r="G142" s="14"/>
      <c r="H142" s="14"/>
      <c r="I142" s="14"/>
      <c r="J142" s="18"/>
      <c r="K142" s="14"/>
      <c r="L142" s="14"/>
    </row>
    <row r="143" spans="4:12" x14ac:dyDescent="0.2">
      <c r="D143" s="14"/>
      <c r="E143" s="14"/>
      <c r="F143" s="14"/>
      <c r="G143" s="14"/>
      <c r="H143" s="14"/>
      <c r="I143" s="14"/>
      <c r="J143" s="18"/>
      <c r="K143" s="14"/>
      <c r="L143" s="14"/>
    </row>
    <row r="144" spans="4:12" x14ac:dyDescent="0.2">
      <c r="D144" s="14"/>
      <c r="E144" s="14"/>
      <c r="F144" s="14"/>
      <c r="G144" s="14"/>
      <c r="H144" s="14"/>
      <c r="I144" s="14"/>
      <c r="J144" s="18"/>
      <c r="K144" s="14"/>
      <c r="L144" s="14"/>
    </row>
    <row r="145" spans="4:12" x14ac:dyDescent="0.2">
      <c r="D145" s="14"/>
      <c r="E145" s="14"/>
      <c r="F145" s="14"/>
      <c r="G145" s="14"/>
      <c r="H145" s="14"/>
      <c r="I145" s="14"/>
      <c r="J145" s="18"/>
      <c r="K145" s="14"/>
      <c r="L145" s="14"/>
    </row>
    <row r="146" spans="4:12" x14ac:dyDescent="0.2">
      <c r="D146" s="14"/>
      <c r="E146" s="14"/>
      <c r="F146" s="14"/>
      <c r="G146" s="14"/>
      <c r="H146" s="14"/>
      <c r="I146" s="14"/>
      <c r="J146" s="18"/>
      <c r="K146" s="14"/>
      <c r="L146" s="14"/>
    </row>
    <row r="147" spans="4:12" x14ac:dyDescent="0.2">
      <c r="D147" s="14"/>
      <c r="E147" s="14"/>
      <c r="F147" s="14"/>
      <c r="G147" s="14"/>
      <c r="H147" s="14"/>
      <c r="I147" s="14"/>
      <c r="J147" s="18"/>
      <c r="K147" s="14"/>
      <c r="L147" s="14"/>
    </row>
    <row r="148" spans="4:12" x14ac:dyDescent="0.2">
      <c r="D148" s="14"/>
      <c r="E148" s="14"/>
      <c r="F148" s="14"/>
      <c r="G148" s="14"/>
      <c r="H148" s="14"/>
      <c r="I148" s="14"/>
      <c r="J148" s="18"/>
      <c r="K148" s="14"/>
      <c r="L148" s="14"/>
    </row>
    <row r="149" spans="4:12" x14ac:dyDescent="0.2">
      <c r="D149" s="14"/>
      <c r="E149" s="14"/>
      <c r="F149" s="14"/>
      <c r="G149" s="14"/>
      <c r="H149" s="14"/>
      <c r="I149" s="14"/>
      <c r="J149" s="18"/>
      <c r="K149" s="14"/>
      <c r="L149" s="14"/>
    </row>
    <row r="150" spans="4:12" x14ac:dyDescent="0.2">
      <c r="D150" s="14"/>
      <c r="E150" s="14"/>
      <c r="F150" s="14"/>
      <c r="G150" s="14"/>
      <c r="H150" s="14"/>
      <c r="I150" s="14"/>
      <c r="J150" s="18"/>
      <c r="K150" s="14"/>
      <c r="L150" s="14"/>
    </row>
    <row r="151" spans="4:12" x14ac:dyDescent="0.2">
      <c r="D151" s="14"/>
      <c r="E151" s="14"/>
      <c r="F151" s="14"/>
      <c r="G151" s="14"/>
      <c r="H151" s="14"/>
      <c r="I151" s="14"/>
      <c r="J151" s="18"/>
      <c r="K151" s="14"/>
      <c r="L151" s="14"/>
    </row>
    <row r="152" spans="4:12" x14ac:dyDescent="0.2">
      <c r="D152" s="14"/>
      <c r="E152" s="14"/>
      <c r="F152" s="14"/>
      <c r="G152" s="14"/>
      <c r="H152" s="14"/>
      <c r="I152" s="14"/>
      <c r="J152" s="18"/>
      <c r="K152" s="14"/>
      <c r="L152" s="14"/>
    </row>
    <row r="153" spans="4:12" x14ac:dyDescent="0.2">
      <c r="D153" s="14"/>
      <c r="E153" s="14"/>
      <c r="F153" s="14"/>
      <c r="G153" s="14"/>
      <c r="H153" s="14"/>
      <c r="I153" s="14"/>
      <c r="J153" s="18"/>
      <c r="K153" s="14"/>
      <c r="L153" s="14"/>
    </row>
    <row r="154" spans="4:12" x14ac:dyDescent="0.2">
      <c r="D154" s="14"/>
      <c r="E154" s="14"/>
      <c r="F154" s="14"/>
      <c r="G154" s="14"/>
      <c r="H154" s="14"/>
      <c r="I154" s="14"/>
      <c r="J154" s="18"/>
      <c r="K154" s="14"/>
      <c r="L154" s="14"/>
    </row>
    <row r="155" spans="4:12" x14ac:dyDescent="0.2">
      <c r="D155" s="14"/>
      <c r="E155" s="14"/>
      <c r="F155" s="14"/>
      <c r="G155" s="14"/>
      <c r="H155" s="14"/>
      <c r="I155" s="14"/>
      <c r="J155" s="18"/>
      <c r="K155" s="14"/>
      <c r="L155" s="14"/>
    </row>
    <row r="156" spans="4:12" x14ac:dyDescent="0.2">
      <c r="D156" s="14"/>
      <c r="E156" s="14"/>
      <c r="F156" s="14"/>
      <c r="G156" s="14"/>
      <c r="H156" s="14"/>
      <c r="I156" s="14"/>
      <c r="J156" s="18"/>
      <c r="K156" s="14"/>
      <c r="L156" s="14"/>
    </row>
    <row r="157" spans="4:12" x14ac:dyDescent="0.2">
      <c r="D157" s="14"/>
      <c r="E157" s="14"/>
      <c r="F157" s="14"/>
      <c r="G157" s="14"/>
      <c r="H157" s="14"/>
      <c r="I157" s="14"/>
      <c r="J157" s="18"/>
      <c r="K157" s="14"/>
      <c r="L157" s="14"/>
    </row>
    <row r="158" spans="4:12" x14ac:dyDescent="0.2">
      <c r="D158" s="14"/>
      <c r="E158" s="14"/>
      <c r="F158" s="14"/>
      <c r="G158" s="14"/>
      <c r="H158" s="14"/>
      <c r="I158" s="14"/>
      <c r="J158" s="18"/>
      <c r="K158" s="14"/>
      <c r="L158" s="14"/>
    </row>
    <row r="159" spans="4:12" x14ac:dyDescent="0.2">
      <c r="D159" s="14"/>
      <c r="E159" s="14"/>
      <c r="F159" s="14"/>
      <c r="G159" s="14"/>
      <c r="H159" s="14"/>
      <c r="I159" s="14"/>
      <c r="J159" s="18"/>
      <c r="K159" s="14"/>
      <c r="L159" s="14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9"/>
  <sheetViews>
    <sheetView workbookViewId="0">
      <selection activeCell="G12" sqref="G12"/>
    </sheetView>
  </sheetViews>
  <sheetFormatPr baseColWidth="10" defaultRowHeight="11.25" x14ac:dyDescent="0.2"/>
  <cols>
    <col min="1" max="1" width="2" style="9" customWidth="1"/>
    <col min="2" max="2" width="11.42578125" style="9"/>
    <col min="3" max="3" width="39.85546875" style="9" customWidth="1"/>
    <col min="4" max="4" width="15.140625" style="9" customWidth="1"/>
    <col min="5" max="5" width="11.42578125" style="9"/>
    <col min="6" max="6" width="14" style="9" customWidth="1"/>
    <col min="7" max="7" width="19" style="9" customWidth="1"/>
    <col min="8" max="8" width="16.140625" style="9" customWidth="1"/>
    <col min="9" max="9" width="19.140625" style="9" customWidth="1"/>
    <col min="10" max="10" width="13.5703125" style="9" customWidth="1"/>
    <col min="11" max="16384" width="11.42578125" style="9"/>
  </cols>
  <sheetData>
    <row r="1" spans="2:12" ht="7.5" customHeight="1" thickBot="1" x14ac:dyDescent="0.25"/>
    <row r="2" spans="2:12" ht="12" thickBot="1" x14ac:dyDescent="0.25">
      <c r="B2" s="10" t="s">
        <v>11</v>
      </c>
      <c r="C2" s="10" t="s">
        <v>10</v>
      </c>
      <c r="D2" s="11" t="s">
        <v>3</v>
      </c>
      <c r="E2" s="12" t="s">
        <v>4</v>
      </c>
      <c r="F2" s="12" t="s">
        <v>6</v>
      </c>
      <c r="G2" s="12" t="s">
        <v>5</v>
      </c>
      <c r="H2" s="12" t="s">
        <v>7</v>
      </c>
      <c r="I2" s="12" t="s">
        <v>8</v>
      </c>
      <c r="J2" s="13" t="s">
        <v>9</v>
      </c>
    </row>
    <row r="3" spans="2:12" x14ac:dyDescent="0.2">
      <c r="B3" s="1"/>
      <c r="C3" s="1" t="s">
        <v>2</v>
      </c>
      <c r="D3" s="2">
        <v>25</v>
      </c>
      <c r="E3" s="2">
        <v>3.3</v>
      </c>
      <c r="F3" s="3">
        <v>85</v>
      </c>
      <c r="G3" s="2">
        <f>F3/1.18</f>
        <v>72.033898305084747</v>
      </c>
      <c r="H3" s="2">
        <f>J3-F3</f>
        <v>65</v>
      </c>
      <c r="I3" s="2">
        <f>G3+H3</f>
        <v>137.03389830508473</v>
      </c>
      <c r="J3" s="3">
        <v>150</v>
      </c>
      <c r="K3" s="14"/>
      <c r="L3" s="14"/>
    </row>
    <row r="4" spans="2:12" x14ac:dyDescent="0.2">
      <c r="B4" s="1"/>
      <c r="C4" s="1" t="s">
        <v>0</v>
      </c>
      <c r="D4" s="2">
        <v>47</v>
      </c>
      <c r="E4" s="2">
        <v>3.3</v>
      </c>
      <c r="F4" s="3">
        <f t="shared" ref="F4:F5" si="0">D4*E4</f>
        <v>155.1</v>
      </c>
      <c r="G4" s="2">
        <f t="shared" ref="G4:G54" si="1">F4/1.18</f>
        <v>131.4406779661017</v>
      </c>
      <c r="H4" s="2">
        <f t="shared" ref="H4:H5" ca="1" si="2">J4-F4</f>
        <v>67.5</v>
      </c>
      <c r="I4" s="2">
        <f t="shared" ref="I4:I5" ca="1" si="3">G4+H4</f>
        <v>161.4406779661017</v>
      </c>
      <c r="J4" s="3">
        <f t="shared" ref="J4:J54" ca="1" si="4">I4*1.18</f>
        <v>190.5</v>
      </c>
      <c r="K4" s="14"/>
      <c r="L4" s="14"/>
    </row>
    <row r="5" spans="2:12" x14ac:dyDescent="0.2">
      <c r="B5" s="1"/>
      <c r="C5" s="1" t="s">
        <v>1</v>
      </c>
      <c r="D5" s="2">
        <v>46</v>
      </c>
      <c r="E5" s="2">
        <v>3.3</v>
      </c>
      <c r="F5" s="3">
        <f t="shared" si="0"/>
        <v>151.79999999999998</v>
      </c>
      <c r="G5" s="2">
        <f t="shared" si="1"/>
        <v>128.64406779661016</v>
      </c>
      <c r="H5" s="2">
        <f t="shared" si="2"/>
        <v>68.200000000000017</v>
      </c>
      <c r="I5" s="2">
        <f t="shared" si="3"/>
        <v>196.84406779661018</v>
      </c>
      <c r="J5" s="3">
        <v>220</v>
      </c>
      <c r="K5" s="14"/>
      <c r="L5" s="14"/>
    </row>
    <row r="6" spans="2:12" x14ac:dyDescent="0.2">
      <c r="B6" s="1"/>
      <c r="C6" s="1"/>
      <c r="D6" s="2"/>
      <c r="E6" s="2">
        <v>3.3</v>
      </c>
      <c r="F6" s="3">
        <f t="shared" ref="F6:F54" si="5">D6*E6</f>
        <v>0</v>
      </c>
      <c r="G6" s="2">
        <f t="shared" si="1"/>
        <v>0</v>
      </c>
      <c r="H6" s="2"/>
      <c r="I6" s="2">
        <f t="shared" ref="I6:I54" si="6">G6+H6</f>
        <v>0</v>
      </c>
      <c r="J6" s="3">
        <f t="shared" si="4"/>
        <v>0</v>
      </c>
      <c r="K6" s="14"/>
      <c r="L6" s="14"/>
    </row>
    <row r="7" spans="2:12" x14ac:dyDescent="0.2">
      <c r="B7" s="1"/>
      <c r="C7" s="1"/>
      <c r="D7" s="2"/>
      <c r="E7" s="2">
        <v>3.3</v>
      </c>
      <c r="F7" s="3">
        <f t="shared" si="5"/>
        <v>0</v>
      </c>
      <c r="G7" s="2">
        <f t="shared" si="1"/>
        <v>0</v>
      </c>
      <c r="H7" s="2"/>
      <c r="I7" s="2">
        <f t="shared" si="6"/>
        <v>0</v>
      </c>
      <c r="J7" s="3">
        <f t="shared" si="4"/>
        <v>0</v>
      </c>
      <c r="K7" s="14"/>
      <c r="L7" s="14"/>
    </row>
    <row r="8" spans="2:12" x14ac:dyDescent="0.2">
      <c r="B8" s="1"/>
      <c r="C8" s="1"/>
      <c r="D8" s="2"/>
      <c r="E8" s="2">
        <v>3.3</v>
      </c>
      <c r="F8" s="3">
        <f t="shared" si="5"/>
        <v>0</v>
      </c>
      <c r="G8" s="2">
        <f t="shared" si="1"/>
        <v>0</v>
      </c>
      <c r="H8" s="2"/>
      <c r="I8" s="2">
        <f t="shared" si="6"/>
        <v>0</v>
      </c>
      <c r="J8" s="3">
        <f t="shared" si="4"/>
        <v>0</v>
      </c>
      <c r="K8" s="14"/>
      <c r="L8" s="14"/>
    </row>
    <row r="9" spans="2:12" x14ac:dyDescent="0.2">
      <c r="B9" s="1"/>
      <c r="C9" s="1"/>
      <c r="D9" s="2"/>
      <c r="E9" s="2">
        <v>3.3</v>
      </c>
      <c r="F9" s="3">
        <f t="shared" si="5"/>
        <v>0</v>
      </c>
      <c r="G9" s="2">
        <f t="shared" si="1"/>
        <v>0</v>
      </c>
      <c r="H9" s="2"/>
      <c r="I9" s="2">
        <f t="shared" si="6"/>
        <v>0</v>
      </c>
      <c r="J9" s="3">
        <f t="shared" si="4"/>
        <v>0</v>
      </c>
      <c r="K9" s="14"/>
      <c r="L9" s="14"/>
    </row>
    <row r="10" spans="2:12" x14ac:dyDescent="0.2">
      <c r="B10" s="1"/>
      <c r="C10" s="1"/>
      <c r="D10" s="2"/>
      <c r="E10" s="2">
        <v>3.3</v>
      </c>
      <c r="F10" s="3">
        <f t="shared" si="5"/>
        <v>0</v>
      </c>
      <c r="G10" s="2">
        <f t="shared" si="1"/>
        <v>0</v>
      </c>
      <c r="H10" s="2"/>
      <c r="I10" s="2">
        <f t="shared" si="6"/>
        <v>0</v>
      </c>
      <c r="J10" s="3">
        <f t="shared" si="4"/>
        <v>0</v>
      </c>
      <c r="K10" s="14"/>
      <c r="L10" s="14"/>
    </row>
    <row r="11" spans="2:12" x14ac:dyDescent="0.2">
      <c r="B11" s="1"/>
      <c r="C11" s="1"/>
      <c r="D11" s="2"/>
      <c r="E11" s="2">
        <v>3.3</v>
      </c>
      <c r="F11" s="3">
        <f t="shared" si="5"/>
        <v>0</v>
      </c>
      <c r="G11" s="2">
        <f t="shared" si="1"/>
        <v>0</v>
      </c>
      <c r="H11" s="2"/>
      <c r="I11" s="2">
        <f t="shared" si="6"/>
        <v>0</v>
      </c>
      <c r="J11" s="3">
        <f t="shared" si="4"/>
        <v>0</v>
      </c>
      <c r="K11" s="14"/>
      <c r="L11" s="14"/>
    </row>
    <row r="12" spans="2:12" x14ac:dyDescent="0.2">
      <c r="B12" s="1"/>
      <c r="C12" s="1"/>
      <c r="D12" s="2"/>
      <c r="E12" s="2">
        <v>3.3</v>
      </c>
      <c r="F12" s="3">
        <f t="shared" si="5"/>
        <v>0</v>
      </c>
      <c r="G12" s="2">
        <f t="shared" si="1"/>
        <v>0</v>
      </c>
      <c r="H12" s="2"/>
      <c r="I12" s="2">
        <f t="shared" si="6"/>
        <v>0</v>
      </c>
      <c r="J12" s="3">
        <f t="shared" si="4"/>
        <v>0</v>
      </c>
      <c r="K12" s="14"/>
      <c r="L12" s="14"/>
    </row>
    <row r="13" spans="2:12" x14ac:dyDescent="0.2">
      <c r="B13" s="1"/>
      <c r="C13" s="1"/>
      <c r="D13" s="2"/>
      <c r="E13" s="2">
        <v>3.3</v>
      </c>
      <c r="F13" s="3">
        <f t="shared" si="5"/>
        <v>0</v>
      </c>
      <c r="G13" s="2">
        <f t="shared" si="1"/>
        <v>0</v>
      </c>
      <c r="H13" s="2"/>
      <c r="I13" s="2">
        <f t="shared" si="6"/>
        <v>0</v>
      </c>
      <c r="J13" s="3">
        <f t="shared" si="4"/>
        <v>0</v>
      </c>
      <c r="K13" s="14"/>
      <c r="L13" s="14"/>
    </row>
    <row r="14" spans="2:12" x14ac:dyDescent="0.2">
      <c r="B14" s="1"/>
      <c r="C14" s="1"/>
      <c r="D14" s="2"/>
      <c r="E14" s="2">
        <v>3.3</v>
      </c>
      <c r="F14" s="3">
        <f t="shared" si="5"/>
        <v>0</v>
      </c>
      <c r="G14" s="2">
        <f t="shared" si="1"/>
        <v>0</v>
      </c>
      <c r="H14" s="2"/>
      <c r="I14" s="2">
        <f t="shared" si="6"/>
        <v>0</v>
      </c>
      <c r="J14" s="3">
        <f t="shared" si="4"/>
        <v>0</v>
      </c>
      <c r="K14" s="14"/>
      <c r="L14" s="14"/>
    </row>
    <row r="15" spans="2:12" x14ac:dyDescent="0.2">
      <c r="B15" s="1"/>
      <c r="C15" s="1"/>
      <c r="D15" s="2"/>
      <c r="E15" s="2">
        <v>3.3</v>
      </c>
      <c r="F15" s="3">
        <f t="shared" si="5"/>
        <v>0</v>
      </c>
      <c r="G15" s="2">
        <f t="shared" si="1"/>
        <v>0</v>
      </c>
      <c r="H15" s="2"/>
      <c r="I15" s="2">
        <f t="shared" si="6"/>
        <v>0</v>
      </c>
      <c r="J15" s="3">
        <f t="shared" si="4"/>
        <v>0</v>
      </c>
      <c r="K15" s="14"/>
      <c r="L15" s="14"/>
    </row>
    <row r="16" spans="2:12" x14ac:dyDescent="0.2">
      <c r="B16" s="1"/>
      <c r="C16" s="1"/>
      <c r="D16" s="2"/>
      <c r="E16" s="2">
        <v>3.3</v>
      </c>
      <c r="F16" s="3">
        <f t="shared" si="5"/>
        <v>0</v>
      </c>
      <c r="G16" s="2">
        <f t="shared" si="1"/>
        <v>0</v>
      </c>
      <c r="H16" s="2"/>
      <c r="I16" s="2">
        <f t="shared" si="6"/>
        <v>0</v>
      </c>
      <c r="J16" s="3">
        <f t="shared" si="4"/>
        <v>0</v>
      </c>
      <c r="K16" s="14"/>
      <c r="L16" s="14"/>
    </row>
    <row r="17" spans="2:12" x14ac:dyDescent="0.2">
      <c r="B17" s="1"/>
      <c r="C17" s="1"/>
      <c r="D17" s="2"/>
      <c r="E17" s="2">
        <v>3.3</v>
      </c>
      <c r="F17" s="3">
        <f t="shared" si="5"/>
        <v>0</v>
      </c>
      <c r="G17" s="2">
        <f t="shared" si="1"/>
        <v>0</v>
      </c>
      <c r="H17" s="2"/>
      <c r="I17" s="2">
        <f t="shared" si="6"/>
        <v>0</v>
      </c>
      <c r="J17" s="3">
        <f t="shared" si="4"/>
        <v>0</v>
      </c>
      <c r="K17" s="14"/>
      <c r="L17" s="14"/>
    </row>
    <row r="18" spans="2:12" x14ac:dyDescent="0.2">
      <c r="B18" s="1"/>
      <c r="C18" s="1"/>
      <c r="D18" s="2"/>
      <c r="E18" s="2">
        <v>3.3</v>
      </c>
      <c r="F18" s="3">
        <f t="shared" si="5"/>
        <v>0</v>
      </c>
      <c r="G18" s="2">
        <f t="shared" si="1"/>
        <v>0</v>
      </c>
      <c r="H18" s="2"/>
      <c r="I18" s="2">
        <f t="shared" si="6"/>
        <v>0</v>
      </c>
      <c r="J18" s="3">
        <f t="shared" si="4"/>
        <v>0</v>
      </c>
      <c r="K18" s="14"/>
      <c r="L18" s="14"/>
    </row>
    <row r="19" spans="2:12" x14ac:dyDescent="0.2">
      <c r="B19" s="1"/>
      <c r="C19" s="1"/>
      <c r="D19" s="2"/>
      <c r="E19" s="2">
        <v>3.3</v>
      </c>
      <c r="F19" s="3">
        <f t="shared" si="5"/>
        <v>0</v>
      </c>
      <c r="G19" s="2">
        <f t="shared" si="1"/>
        <v>0</v>
      </c>
      <c r="H19" s="2"/>
      <c r="I19" s="2">
        <f t="shared" si="6"/>
        <v>0</v>
      </c>
      <c r="J19" s="3">
        <f t="shared" si="4"/>
        <v>0</v>
      </c>
      <c r="K19" s="14"/>
      <c r="L19" s="14"/>
    </row>
    <row r="20" spans="2:12" x14ac:dyDescent="0.2">
      <c r="B20" s="1"/>
      <c r="C20" s="1"/>
      <c r="D20" s="2"/>
      <c r="E20" s="2">
        <v>3.3</v>
      </c>
      <c r="F20" s="3">
        <f t="shared" si="5"/>
        <v>0</v>
      </c>
      <c r="G20" s="2">
        <f t="shared" si="1"/>
        <v>0</v>
      </c>
      <c r="H20" s="2"/>
      <c r="I20" s="2">
        <f t="shared" si="6"/>
        <v>0</v>
      </c>
      <c r="J20" s="3">
        <f t="shared" si="4"/>
        <v>0</v>
      </c>
      <c r="K20" s="14"/>
      <c r="L20" s="14"/>
    </row>
    <row r="21" spans="2:12" x14ac:dyDescent="0.2">
      <c r="B21" s="1"/>
      <c r="C21" s="1"/>
      <c r="D21" s="2"/>
      <c r="E21" s="2">
        <v>3.3</v>
      </c>
      <c r="F21" s="3">
        <f t="shared" si="5"/>
        <v>0</v>
      </c>
      <c r="G21" s="2">
        <f t="shared" si="1"/>
        <v>0</v>
      </c>
      <c r="H21" s="2"/>
      <c r="I21" s="2">
        <f t="shared" si="6"/>
        <v>0</v>
      </c>
      <c r="J21" s="3">
        <f t="shared" si="4"/>
        <v>0</v>
      </c>
      <c r="K21" s="14"/>
      <c r="L21" s="14"/>
    </row>
    <row r="22" spans="2:12" x14ac:dyDescent="0.2">
      <c r="B22" s="1"/>
      <c r="C22" s="1"/>
      <c r="D22" s="2"/>
      <c r="E22" s="2">
        <v>3.3</v>
      </c>
      <c r="F22" s="3">
        <f t="shared" si="5"/>
        <v>0</v>
      </c>
      <c r="G22" s="2">
        <f t="shared" si="1"/>
        <v>0</v>
      </c>
      <c r="H22" s="2"/>
      <c r="I22" s="2">
        <f t="shared" si="6"/>
        <v>0</v>
      </c>
      <c r="J22" s="3">
        <f t="shared" si="4"/>
        <v>0</v>
      </c>
      <c r="K22" s="14"/>
      <c r="L22" s="14"/>
    </row>
    <row r="23" spans="2:12" x14ac:dyDescent="0.2">
      <c r="B23" s="1"/>
      <c r="C23" s="1"/>
      <c r="D23" s="2"/>
      <c r="E23" s="2">
        <v>3.3</v>
      </c>
      <c r="F23" s="3">
        <f t="shared" si="5"/>
        <v>0</v>
      </c>
      <c r="G23" s="2">
        <f t="shared" si="1"/>
        <v>0</v>
      </c>
      <c r="H23" s="2"/>
      <c r="I23" s="2">
        <f t="shared" si="6"/>
        <v>0</v>
      </c>
      <c r="J23" s="3">
        <f t="shared" si="4"/>
        <v>0</v>
      </c>
      <c r="K23" s="14"/>
      <c r="L23" s="14"/>
    </row>
    <row r="24" spans="2:12" x14ac:dyDescent="0.2">
      <c r="B24" s="1"/>
      <c r="C24" s="1"/>
      <c r="D24" s="2"/>
      <c r="E24" s="2">
        <v>3.3</v>
      </c>
      <c r="F24" s="3">
        <f t="shared" si="5"/>
        <v>0</v>
      </c>
      <c r="G24" s="2">
        <f t="shared" si="1"/>
        <v>0</v>
      </c>
      <c r="H24" s="2"/>
      <c r="I24" s="2">
        <f t="shared" si="6"/>
        <v>0</v>
      </c>
      <c r="J24" s="3">
        <f t="shared" si="4"/>
        <v>0</v>
      </c>
      <c r="K24" s="14"/>
      <c r="L24" s="14"/>
    </row>
    <row r="25" spans="2:12" x14ac:dyDescent="0.2">
      <c r="B25" s="1"/>
      <c r="C25" s="1"/>
      <c r="D25" s="2"/>
      <c r="E25" s="2">
        <v>3.3</v>
      </c>
      <c r="F25" s="3">
        <f t="shared" si="5"/>
        <v>0</v>
      </c>
      <c r="G25" s="2">
        <f t="shared" si="1"/>
        <v>0</v>
      </c>
      <c r="H25" s="2"/>
      <c r="I25" s="2">
        <f t="shared" si="6"/>
        <v>0</v>
      </c>
      <c r="J25" s="3">
        <f t="shared" si="4"/>
        <v>0</v>
      </c>
      <c r="K25" s="14"/>
      <c r="L25" s="14"/>
    </row>
    <row r="26" spans="2:12" x14ac:dyDescent="0.2">
      <c r="B26" s="1"/>
      <c r="C26" s="1"/>
      <c r="D26" s="2"/>
      <c r="E26" s="2">
        <v>3.3</v>
      </c>
      <c r="F26" s="3">
        <f t="shared" si="5"/>
        <v>0</v>
      </c>
      <c r="G26" s="2">
        <f t="shared" si="1"/>
        <v>0</v>
      </c>
      <c r="H26" s="2"/>
      <c r="I26" s="2">
        <f t="shared" si="6"/>
        <v>0</v>
      </c>
      <c r="J26" s="3">
        <f t="shared" si="4"/>
        <v>0</v>
      </c>
      <c r="K26" s="14"/>
      <c r="L26" s="14"/>
    </row>
    <row r="27" spans="2:12" x14ac:dyDescent="0.2">
      <c r="B27" s="1"/>
      <c r="C27" s="1"/>
      <c r="D27" s="2"/>
      <c r="E27" s="2">
        <v>3.3</v>
      </c>
      <c r="F27" s="3">
        <f t="shared" si="5"/>
        <v>0</v>
      </c>
      <c r="G27" s="2">
        <f t="shared" si="1"/>
        <v>0</v>
      </c>
      <c r="H27" s="2"/>
      <c r="I27" s="2">
        <f t="shared" si="6"/>
        <v>0</v>
      </c>
      <c r="J27" s="3">
        <f t="shared" si="4"/>
        <v>0</v>
      </c>
      <c r="K27" s="14"/>
      <c r="L27" s="14"/>
    </row>
    <row r="28" spans="2:12" x14ac:dyDescent="0.2">
      <c r="B28" s="1"/>
      <c r="C28" s="1"/>
      <c r="D28" s="2"/>
      <c r="E28" s="2">
        <v>3.3</v>
      </c>
      <c r="F28" s="3">
        <f t="shared" si="5"/>
        <v>0</v>
      </c>
      <c r="G28" s="2">
        <f t="shared" si="1"/>
        <v>0</v>
      </c>
      <c r="H28" s="2"/>
      <c r="I28" s="2">
        <f t="shared" si="6"/>
        <v>0</v>
      </c>
      <c r="J28" s="3">
        <f t="shared" si="4"/>
        <v>0</v>
      </c>
      <c r="K28" s="14"/>
      <c r="L28" s="14"/>
    </row>
    <row r="29" spans="2:12" x14ac:dyDescent="0.2">
      <c r="B29" s="1"/>
      <c r="C29" s="1"/>
      <c r="D29" s="2"/>
      <c r="E29" s="2">
        <v>3.3</v>
      </c>
      <c r="F29" s="3">
        <f t="shared" si="5"/>
        <v>0</v>
      </c>
      <c r="G29" s="2">
        <f t="shared" si="1"/>
        <v>0</v>
      </c>
      <c r="H29" s="2"/>
      <c r="I29" s="2">
        <f t="shared" si="6"/>
        <v>0</v>
      </c>
      <c r="J29" s="3">
        <f t="shared" si="4"/>
        <v>0</v>
      </c>
      <c r="K29" s="14"/>
      <c r="L29" s="14"/>
    </row>
    <row r="30" spans="2:12" x14ac:dyDescent="0.2">
      <c r="B30" s="1"/>
      <c r="C30" s="1"/>
      <c r="D30" s="2"/>
      <c r="E30" s="2">
        <v>3.3</v>
      </c>
      <c r="F30" s="3">
        <f t="shared" si="5"/>
        <v>0</v>
      </c>
      <c r="G30" s="2">
        <f t="shared" si="1"/>
        <v>0</v>
      </c>
      <c r="H30" s="2"/>
      <c r="I30" s="2">
        <f t="shared" si="6"/>
        <v>0</v>
      </c>
      <c r="J30" s="3">
        <f t="shared" si="4"/>
        <v>0</v>
      </c>
      <c r="K30" s="14"/>
      <c r="L30" s="14"/>
    </row>
    <row r="31" spans="2:12" x14ac:dyDescent="0.2">
      <c r="B31" s="1"/>
      <c r="C31" s="1"/>
      <c r="D31" s="2"/>
      <c r="E31" s="2">
        <v>3.3</v>
      </c>
      <c r="F31" s="3">
        <f t="shared" si="5"/>
        <v>0</v>
      </c>
      <c r="G31" s="2">
        <f t="shared" si="1"/>
        <v>0</v>
      </c>
      <c r="H31" s="2"/>
      <c r="I31" s="2">
        <f t="shared" si="6"/>
        <v>0</v>
      </c>
      <c r="J31" s="3">
        <f t="shared" si="4"/>
        <v>0</v>
      </c>
      <c r="K31" s="14"/>
      <c r="L31" s="14"/>
    </row>
    <row r="32" spans="2:12" x14ac:dyDescent="0.2">
      <c r="B32" s="1"/>
      <c r="C32" s="1"/>
      <c r="D32" s="2"/>
      <c r="E32" s="2">
        <v>3.3</v>
      </c>
      <c r="F32" s="3">
        <f t="shared" si="5"/>
        <v>0</v>
      </c>
      <c r="G32" s="2">
        <f t="shared" si="1"/>
        <v>0</v>
      </c>
      <c r="H32" s="2"/>
      <c r="I32" s="2">
        <f t="shared" si="6"/>
        <v>0</v>
      </c>
      <c r="J32" s="3">
        <f t="shared" si="4"/>
        <v>0</v>
      </c>
      <c r="K32" s="14"/>
      <c r="L32" s="14"/>
    </row>
    <row r="33" spans="2:12" x14ac:dyDescent="0.2">
      <c r="B33" s="1"/>
      <c r="C33" s="1"/>
      <c r="D33" s="2"/>
      <c r="E33" s="2">
        <v>3.3</v>
      </c>
      <c r="F33" s="3">
        <f t="shared" si="5"/>
        <v>0</v>
      </c>
      <c r="G33" s="2">
        <f t="shared" si="1"/>
        <v>0</v>
      </c>
      <c r="H33" s="2"/>
      <c r="I33" s="2">
        <f t="shared" si="6"/>
        <v>0</v>
      </c>
      <c r="J33" s="3">
        <f t="shared" si="4"/>
        <v>0</v>
      </c>
      <c r="K33" s="14"/>
      <c r="L33" s="14"/>
    </row>
    <row r="34" spans="2:12" x14ac:dyDescent="0.2">
      <c r="B34" s="1"/>
      <c r="C34" s="1"/>
      <c r="D34" s="2"/>
      <c r="E34" s="2">
        <v>3.3</v>
      </c>
      <c r="F34" s="3">
        <f t="shared" si="5"/>
        <v>0</v>
      </c>
      <c r="G34" s="2">
        <f t="shared" si="1"/>
        <v>0</v>
      </c>
      <c r="H34" s="2"/>
      <c r="I34" s="2">
        <f t="shared" si="6"/>
        <v>0</v>
      </c>
      <c r="J34" s="3">
        <f t="shared" si="4"/>
        <v>0</v>
      </c>
      <c r="K34" s="14"/>
      <c r="L34" s="14"/>
    </row>
    <row r="35" spans="2:12" x14ac:dyDescent="0.2">
      <c r="B35" s="1"/>
      <c r="C35" s="1"/>
      <c r="D35" s="2"/>
      <c r="E35" s="2">
        <v>3.3</v>
      </c>
      <c r="F35" s="3">
        <f t="shared" si="5"/>
        <v>0</v>
      </c>
      <c r="G35" s="2">
        <f t="shared" si="1"/>
        <v>0</v>
      </c>
      <c r="H35" s="2"/>
      <c r="I35" s="2">
        <f t="shared" si="6"/>
        <v>0</v>
      </c>
      <c r="J35" s="3">
        <f t="shared" si="4"/>
        <v>0</v>
      </c>
      <c r="K35" s="14"/>
      <c r="L35" s="14"/>
    </row>
    <row r="36" spans="2:12" x14ac:dyDescent="0.2">
      <c r="B36" s="1"/>
      <c r="C36" s="1"/>
      <c r="D36" s="2"/>
      <c r="E36" s="2">
        <v>3.3</v>
      </c>
      <c r="F36" s="3">
        <f t="shared" si="5"/>
        <v>0</v>
      </c>
      <c r="G36" s="2">
        <f t="shared" si="1"/>
        <v>0</v>
      </c>
      <c r="H36" s="2"/>
      <c r="I36" s="2">
        <f t="shared" si="6"/>
        <v>0</v>
      </c>
      <c r="J36" s="3">
        <f t="shared" si="4"/>
        <v>0</v>
      </c>
      <c r="K36" s="14"/>
      <c r="L36" s="14"/>
    </row>
    <row r="37" spans="2:12" x14ac:dyDescent="0.2">
      <c r="B37" s="1"/>
      <c r="C37" s="1"/>
      <c r="D37" s="2"/>
      <c r="E37" s="2">
        <v>3.3</v>
      </c>
      <c r="F37" s="3">
        <f t="shared" si="5"/>
        <v>0</v>
      </c>
      <c r="G37" s="2">
        <f t="shared" si="1"/>
        <v>0</v>
      </c>
      <c r="H37" s="2"/>
      <c r="I37" s="2">
        <f t="shared" si="6"/>
        <v>0</v>
      </c>
      <c r="J37" s="3">
        <f t="shared" si="4"/>
        <v>0</v>
      </c>
      <c r="K37" s="14"/>
      <c r="L37" s="14"/>
    </row>
    <row r="38" spans="2:12" x14ac:dyDescent="0.2">
      <c r="B38" s="1"/>
      <c r="C38" s="1"/>
      <c r="D38" s="2"/>
      <c r="E38" s="2">
        <v>3.3</v>
      </c>
      <c r="F38" s="3">
        <f t="shared" si="5"/>
        <v>0</v>
      </c>
      <c r="G38" s="2">
        <f t="shared" si="1"/>
        <v>0</v>
      </c>
      <c r="H38" s="2"/>
      <c r="I38" s="2">
        <f t="shared" si="6"/>
        <v>0</v>
      </c>
      <c r="J38" s="3">
        <f t="shared" si="4"/>
        <v>0</v>
      </c>
      <c r="K38" s="14"/>
      <c r="L38" s="14"/>
    </row>
    <row r="39" spans="2:12" x14ac:dyDescent="0.2">
      <c r="B39" s="1"/>
      <c r="C39" s="1"/>
      <c r="D39" s="2"/>
      <c r="E39" s="2">
        <v>3.3</v>
      </c>
      <c r="F39" s="3">
        <f t="shared" si="5"/>
        <v>0</v>
      </c>
      <c r="G39" s="2">
        <f t="shared" si="1"/>
        <v>0</v>
      </c>
      <c r="H39" s="2"/>
      <c r="I39" s="2">
        <f t="shared" si="6"/>
        <v>0</v>
      </c>
      <c r="J39" s="3">
        <f t="shared" si="4"/>
        <v>0</v>
      </c>
      <c r="K39" s="14"/>
      <c r="L39" s="14"/>
    </row>
    <row r="40" spans="2:12" x14ac:dyDescent="0.2">
      <c r="B40" s="1"/>
      <c r="C40" s="1"/>
      <c r="D40" s="2"/>
      <c r="E40" s="2">
        <v>3.3</v>
      </c>
      <c r="F40" s="3">
        <f t="shared" si="5"/>
        <v>0</v>
      </c>
      <c r="G40" s="2">
        <f t="shared" si="1"/>
        <v>0</v>
      </c>
      <c r="H40" s="2"/>
      <c r="I40" s="2">
        <f t="shared" si="6"/>
        <v>0</v>
      </c>
      <c r="J40" s="3">
        <f t="shared" si="4"/>
        <v>0</v>
      </c>
      <c r="K40" s="14"/>
      <c r="L40" s="14"/>
    </row>
    <row r="41" spans="2:12" x14ac:dyDescent="0.2">
      <c r="B41" s="1"/>
      <c r="C41" s="1"/>
      <c r="D41" s="2"/>
      <c r="E41" s="2">
        <v>3.3</v>
      </c>
      <c r="F41" s="3">
        <f t="shared" si="5"/>
        <v>0</v>
      </c>
      <c r="G41" s="2">
        <f t="shared" si="1"/>
        <v>0</v>
      </c>
      <c r="H41" s="2"/>
      <c r="I41" s="2">
        <f t="shared" si="6"/>
        <v>0</v>
      </c>
      <c r="J41" s="3">
        <f t="shared" si="4"/>
        <v>0</v>
      </c>
      <c r="K41" s="14"/>
      <c r="L41" s="14"/>
    </row>
    <row r="42" spans="2:12" x14ac:dyDescent="0.2">
      <c r="B42" s="1"/>
      <c r="C42" s="1"/>
      <c r="D42" s="2"/>
      <c r="E42" s="2">
        <v>3.3</v>
      </c>
      <c r="F42" s="3">
        <f t="shared" si="5"/>
        <v>0</v>
      </c>
      <c r="G42" s="2">
        <f t="shared" si="1"/>
        <v>0</v>
      </c>
      <c r="H42" s="2"/>
      <c r="I42" s="2">
        <f t="shared" si="6"/>
        <v>0</v>
      </c>
      <c r="J42" s="3">
        <f t="shared" si="4"/>
        <v>0</v>
      </c>
      <c r="K42" s="14"/>
      <c r="L42" s="14"/>
    </row>
    <row r="43" spans="2:12" x14ac:dyDescent="0.2">
      <c r="B43" s="1"/>
      <c r="C43" s="1"/>
      <c r="D43" s="2"/>
      <c r="E43" s="2">
        <v>3.3</v>
      </c>
      <c r="F43" s="3">
        <f t="shared" si="5"/>
        <v>0</v>
      </c>
      <c r="G43" s="2">
        <f t="shared" si="1"/>
        <v>0</v>
      </c>
      <c r="H43" s="2"/>
      <c r="I43" s="2">
        <f t="shared" si="6"/>
        <v>0</v>
      </c>
      <c r="J43" s="3">
        <f t="shared" si="4"/>
        <v>0</v>
      </c>
      <c r="K43" s="14"/>
      <c r="L43" s="14"/>
    </row>
    <row r="44" spans="2:12" x14ac:dyDescent="0.2">
      <c r="B44" s="1"/>
      <c r="C44" s="1"/>
      <c r="D44" s="2"/>
      <c r="E44" s="2">
        <v>3.3</v>
      </c>
      <c r="F44" s="3">
        <f t="shared" si="5"/>
        <v>0</v>
      </c>
      <c r="G44" s="2">
        <f t="shared" si="1"/>
        <v>0</v>
      </c>
      <c r="H44" s="2"/>
      <c r="I44" s="2">
        <f t="shared" si="6"/>
        <v>0</v>
      </c>
      <c r="J44" s="3">
        <f t="shared" si="4"/>
        <v>0</v>
      </c>
      <c r="K44" s="14"/>
      <c r="L44" s="14"/>
    </row>
    <row r="45" spans="2:12" x14ac:dyDescent="0.2">
      <c r="B45" s="1"/>
      <c r="C45" s="1"/>
      <c r="D45" s="2"/>
      <c r="E45" s="2">
        <v>3.3</v>
      </c>
      <c r="F45" s="3">
        <f t="shared" si="5"/>
        <v>0</v>
      </c>
      <c r="G45" s="2">
        <f t="shared" si="1"/>
        <v>0</v>
      </c>
      <c r="H45" s="2"/>
      <c r="I45" s="2">
        <f t="shared" si="6"/>
        <v>0</v>
      </c>
      <c r="J45" s="3">
        <f t="shared" si="4"/>
        <v>0</v>
      </c>
      <c r="K45" s="14"/>
      <c r="L45" s="14"/>
    </row>
    <row r="46" spans="2:12" x14ac:dyDescent="0.2">
      <c r="B46" s="1"/>
      <c r="C46" s="1"/>
      <c r="D46" s="2"/>
      <c r="E46" s="2">
        <v>3.3</v>
      </c>
      <c r="F46" s="3">
        <f t="shared" si="5"/>
        <v>0</v>
      </c>
      <c r="G46" s="2">
        <f t="shared" si="1"/>
        <v>0</v>
      </c>
      <c r="H46" s="2"/>
      <c r="I46" s="2">
        <f t="shared" si="6"/>
        <v>0</v>
      </c>
      <c r="J46" s="3">
        <f t="shared" si="4"/>
        <v>0</v>
      </c>
      <c r="K46" s="14"/>
      <c r="L46" s="14"/>
    </row>
    <row r="47" spans="2:12" x14ac:dyDescent="0.2">
      <c r="B47" s="1"/>
      <c r="C47" s="1"/>
      <c r="D47" s="2"/>
      <c r="E47" s="2">
        <v>3.3</v>
      </c>
      <c r="F47" s="3">
        <f t="shared" si="5"/>
        <v>0</v>
      </c>
      <c r="G47" s="2">
        <f t="shared" si="1"/>
        <v>0</v>
      </c>
      <c r="H47" s="2"/>
      <c r="I47" s="2">
        <f t="shared" si="6"/>
        <v>0</v>
      </c>
      <c r="J47" s="3">
        <f t="shared" si="4"/>
        <v>0</v>
      </c>
      <c r="K47" s="14"/>
      <c r="L47" s="14"/>
    </row>
    <row r="48" spans="2:12" x14ac:dyDescent="0.2">
      <c r="B48" s="1"/>
      <c r="C48" s="1"/>
      <c r="D48" s="2"/>
      <c r="E48" s="2">
        <v>3.3</v>
      </c>
      <c r="F48" s="3">
        <f t="shared" si="5"/>
        <v>0</v>
      </c>
      <c r="G48" s="2">
        <f t="shared" si="1"/>
        <v>0</v>
      </c>
      <c r="H48" s="2"/>
      <c r="I48" s="2">
        <f t="shared" si="6"/>
        <v>0</v>
      </c>
      <c r="J48" s="3">
        <f t="shared" si="4"/>
        <v>0</v>
      </c>
      <c r="K48" s="14"/>
      <c r="L48" s="14"/>
    </row>
    <row r="49" spans="2:12" x14ac:dyDescent="0.2">
      <c r="B49" s="1"/>
      <c r="C49" s="1"/>
      <c r="D49" s="2"/>
      <c r="E49" s="2">
        <v>3.3</v>
      </c>
      <c r="F49" s="3">
        <f t="shared" si="5"/>
        <v>0</v>
      </c>
      <c r="G49" s="2">
        <f t="shared" si="1"/>
        <v>0</v>
      </c>
      <c r="H49" s="2"/>
      <c r="I49" s="2">
        <f t="shared" si="6"/>
        <v>0</v>
      </c>
      <c r="J49" s="3">
        <f t="shared" si="4"/>
        <v>0</v>
      </c>
      <c r="K49" s="14"/>
      <c r="L49" s="14"/>
    </row>
    <row r="50" spans="2:12" x14ac:dyDescent="0.2">
      <c r="B50" s="1"/>
      <c r="C50" s="1"/>
      <c r="D50" s="2"/>
      <c r="E50" s="2">
        <v>3.3</v>
      </c>
      <c r="F50" s="3">
        <f t="shared" si="5"/>
        <v>0</v>
      </c>
      <c r="G50" s="2">
        <f t="shared" si="1"/>
        <v>0</v>
      </c>
      <c r="H50" s="2"/>
      <c r="I50" s="2">
        <f t="shared" si="6"/>
        <v>0</v>
      </c>
      <c r="J50" s="3">
        <f t="shared" si="4"/>
        <v>0</v>
      </c>
      <c r="K50" s="14"/>
      <c r="L50" s="14"/>
    </row>
    <row r="51" spans="2:12" x14ac:dyDescent="0.2">
      <c r="B51" s="1"/>
      <c r="C51" s="1"/>
      <c r="D51" s="2"/>
      <c r="E51" s="2">
        <v>3.3</v>
      </c>
      <c r="F51" s="3">
        <f t="shared" si="5"/>
        <v>0</v>
      </c>
      <c r="G51" s="2">
        <f t="shared" si="1"/>
        <v>0</v>
      </c>
      <c r="H51" s="2"/>
      <c r="I51" s="2">
        <f t="shared" si="6"/>
        <v>0</v>
      </c>
      <c r="J51" s="3">
        <f t="shared" si="4"/>
        <v>0</v>
      </c>
      <c r="K51" s="14"/>
      <c r="L51" s="14"/>
    </row>
    <row r="52" spans="2:12" x14ac:dyDescent="0.2">
      <c r="B52" s="1"/>
      <c r="C52" s="1"/>
      <c r="D52" s="2"/>
      <c r="E52" s="2">
        <v>3.3</v>
      </c>
      <c r="F52" s="3">
        <f t="shared" si="5"/>
        <v>0</v>
      </c>
      <c r="G52" s="2">
        <f t="shared" si="1"/>
        <v>0</v>
      </c>
      <c r="H52" s="2"/>
      <c r="I52" s="2">
        <f t="shared" si="6"/>
        <v>0</v>
      </c>
      <c r="J52" s="3">
        <f t="shared" si="4"/>
        <v>0</v>
      </c>
      <c r="K52" s="14"/>
      <c r="L52" s="14"/>
    </row>
    <row r="53" spans="2:12" x14ac:dyDescent="0.2">
      <c r="B53" s="1"/>
      <c r="C53" s="1"/>
      <c r="D53" s="2"/>
      <c r="E53" s="2">
        <v>3.3</v>
      </c>
      <c r="F53" s="3">
        <f t="shared" si="5"/>
        <v>0</v>
      </c>
      <c r="G53" s="2">
        <f t="shared" si="1"/>
        <v>0</v>
      </c>
      <c r="H53" s="2"/>
      <c r="I53" s="2">
        <f t="shared" si="6"/>
        <v>0</v>
      </c>
      <c r="J53" s="3">
        <f t="shared" si="4"/>
        <v>0</v>
      </c>
      <c r="K53" s="14"/>
      <c r="L53" s="14"/>
    </row>
    <row r="54" spans="2:12" x14ac:dyDescent="0.2">
      <c r="B54" s="1"/>
      <c r="C54" s="1"/>
      <c r="D54" s="2"/>
      <c r="E54" s="2">
        <v>3.3</v>
      </c>
      <c r="F54" s="3">
        <f t="shared" si="5"/>
        <v>0</v>
      </c>
      <c r="G54" s="2">
        <f t="shared" si="1"/>
        <v>0</v>
      </c>
      <c r="H54" s="2"/>
      <c r="I54" s="2">
        <f t="shared" si="6"/>
        <v>0</v>
      </c>
      <c r="J54" s="3">
        <f t="shared" si="4"/>
        <v>0</v>
      </c>
      <c r="K54" s="14"/>
      <c r="L54" s="14"/>
    </row>
    <row r="55" spans="2:12" x14ac:dyDescent="0.2">
      <c r="D55" s="14"/>
      <c r="E55" s="14"/>
      <c r="F55" s="14"/>
      <c r="G55" s="14"/>
      <c r="H55" s="14"/>
      <c r="I55" s="14"/>
      <c r="J55" s="14"/>
      <c r="K55" s="14"/>
      <c r="L55" s="14"/>
    </row>
    <row r="56" spans="2:12" x14ac:dyDescent="0.2">
      <c r="D56" s="14"/>
      <c r="E56" s="14"/>
      <c r="F56" s="14"/>
      <c r="G56" s="14"/>
      <c r="H56" s="14"/>
      <c r="I56" s="14"/>
      <c r="J56" s="14"/>
      <c r="K56" s="14"/>
      <c r="L56" s="14"/>
    </row>
    <row r="57" spans="2:12" x14ac:dyDescent="0.2">
      <c r="D57" s="14"/>
      <c r="E57" s="14"/>
      <c r="F57" s="14"/>
      <c r="G57" s="14"/>
      <c r="H57" s="14"/>
      <c r="I57" s="14"/>
      <c r="J57" s="14"/>
      <c r="K57" s="14"/>
      <c r="L57" s="14"/>
    </row>
    <row r="58" spans="2:12" x14ac:dyDescent="0.2">
      <c r="D58" s="14"/>
      <c r="E58" s="14"/>
      <c r="F58" s="14"/>
      <c r="G58" s="14"/>
      <c r="H58" s="14"/>
      <c r="I58" s="14"/>
      <c r="J58" s="14"/>
      <c r="K58" s="14"/>
      <c r="L58" s="14"/>
    </row>
    <row r="59" spans="2:12" x14ac:dyDescent="0.2">
      <c r="D59" s="14"/>
      <c r="E59" s="14"/>
      <c r="F59" s="14"/>
      <c r="G59" s="14"/>
      <c r="H59" s="14"/>
      <c r="I59" s="14"/>
      <c r="J59" s="14"/>
      <c r="K59" s="14"/>
      <c r="L59" s="14"/>
    </row>
    <row r="60" spans="2:12" x14ac:dyDescent="0.2">
      <c r="D60" s="14"/>
      <c r="E60" s="14"/>
      <c r="F60" s="14"/>
      <c r="G60" s="14"/>
      <c r="H60" s="14"/>
      <c r="I60" s="14"/>
      <c r="J60" s="14"/>
      <c r="K60" s="14"/>
      <c r="L60" s="14"/>
    </row>
    <row r="61" spans="2:12" x14ac:dyDescent="0.2">
      <c r="D61" s="14"/>
      <c r="E61" s="14"/>
      <c r="F61" s="14"/>
      <c r="G61" s="14"/>
      <c r="H61" s="14"/>
      <c r="I61" s="14"/>
      <c r="J61" s="14"/>
      <c r="K61" s="14"/>
      <c r="L61" s="14"/>
    </row>
    <row r="62" spans="2:12" x14ac:dyDescent="0.2">
      <c r="D62" s="14"/>
      <c r="E62" s="14"/>
      <c r="F62" s="14"/>
      <c r="G62" s="14"/>
      <c r="H62" s="14"/>
      <c r="I62" s="14"/>
      <c r="J62" s="14"/>
      <c r="K62" s="14"/>
      <c r="L62" s="14"/>
    </row>
    <row r="63" spans="2:12" x14ac:dyDescent="0.2">
      <c r="D63" s="14"/>
      <c r="E63" s="14"/>
      <c r="F63" s="14"/>
      <c r="G63" s="14"/>
      <c r="H63" s="14"/>
      <c r="I63" s="14"/>
      <c r="J63" s="14"/>
      <c r="K63" s="14"/>
      <c r="L63" s="14"/>
    </row>
    <row r="64" spans="2:12" x14ac:dyDescent="0.2">
      <c r="D64" s="14"/>
      <c r="E64" s="14"/>
      <c r="F64" s="14"/>
      <c r="G64" s="14"/>
      <c r="H64" s="14"/>
      <c r="I64" s="14"/>
      <c r="J64" s="14"/>
      <c r="K64" s="14"/>
      <c r="L64" s="14"/>
    </row>
    <row r="65" spans="4:12" x14ac:dyDescent="0.2">
      <c r="D65" s="14"/>
      <c r="E65" s="14"/>
      <c r="F65" s="14"/>
      <c r="G65" s="14"/>
      <c r="H65" s="14"/>
      <c r="I65" s="14"/>
      <c r="J65" s="14"/>
      <c r="K65" s="14"/>
      <c r="L65" s="14"/>
    </row>
    <row r="66" spans="4:12" x14ac:dyDescent="0.2">
      <c r="D66" s="14"/>
      <c r="E66" s="14"/>
      <c r="F66" s="14"/>
      <c r="G66" s="14"/>
      <c r="H66" s="14"/>
      <c r="I66" s="14"/>
      <c r="J66" s="14"/>
      <c r="K66" s="14"/>
      <c r="L66" s="14"/>
    </row>
    <row r="67" spans="4:12" x14ac:dyDescent="0.2">
      <c r="D67" s="14"/>
      <c r="E67" s="14"/>
      <c r="F67" s="14"/>
      <c r="G67" s="14"/>
      <c r="H67" s="14"/>
      <c r="I67" s="14"/>
      <c r="J67" s="14"/>
      <c r="K67" s="14"/>
      <c r="L67" s="14"/>
    </row>
    <row r="68" spans="4:12" x14ac:dyDescent="0.2">
      <c r="D68" s="14"/>
      <c r="E68" s="14"/>
      <c r="F68" s="14"/>
      <c r="G68" s="14"/>
      <c r="H68" s="14"/>
      <c r="I68" s="14"/>
      <c r="J68" s="14"/>
      <c r="K68" s="14"/>
      <c r="L68" s="14"/>
    </row>
    <row r="69" spans="4:12" x14ac:dyDescent="0.2">
      <c r="D69" s="14"/>
      <c r="E69" s="14"/>
      <c r="F69" s="14"/>
      <c r="G69" s="14"/>
      <c r="H69" s="14"/>
      <c r="I69" s="14"/>
      <c r="J69" s="14"/>
      <c r="K69" s="14"/>
      <c r="L69" s="14"/>
    </row>
    <row r="70" spans="4:12" x14ac:dyDescent="0.2">
      <c r="D70" s="14"/>
      <c r="E70" s="14"/>
      <c r="F70" s="14"/>
      <c r="G70" s="14"/>
      <c r="H70" s="14"/>
      <c r="I70" s="14"/>
      <c r="J70" s="14"/>
      <c r="K70" s="14"/>
      <c r="L70" s="14"/>
    </row>
    <row r="71" spans="4:12" x14ac:dyDescent="0.2">
      <c r="D71" s="14"/>
      <c r="E71" s="14"/>
      <c r="F71" s="14"/>
      <c r="G71" s="14"/>
      <c r="H71" s="14"/>
      <c r="I71" s="14"/>
      <c r="J71" s="14"/>
      <c r="K71" s="14"/>
      <c r="L71" s="14"/>
    </row>
    <row r="72" spans="4:12" x14ac:dyDescent="0.2">
      <c r="D72" s="14"/>
      <c r="E72" s="14"/>
      <c r="F72" s="14"/>
      <c r="G72" s="14"/>
      <c r="H72" s="14"/>
      <c r="I72" s="14"/>
      <c r="J72" s="14"/>
      <c r="K72" s="14"/>
      <c r="L72" s="14"/>
    </row>
    <row r="73" spans="4:12" x14ac:dyDescent="0.2">
      <c r="D73" s="14"/>
      <c r="E73" s="14"/>
      <c r="F73" s="14"/>
      <c r="G73" s="14"/>
      <c r="H73" s="14"/>
      <c r="I73" s="14"/>
      <c r="J73" s="14"/>
      <c r="K73" s="14"/>
      <c r="L73" s="14"/>
    </row>
    <row r="74" spans="4:12" x14ac:dyDescent="0.2">
      <c r="D74" s="14"/>
      <c r="E74" s="14"/>
      <c r="F74" s="14"/>
      <c r="G74" s="14"/>
      <c r="H74" s="14"/>
      <c r="I74" s="14"/>
      <c r="J74" s="14"/>
      <c r="K74" s="14"/>
      <c r="L74" s="14"/>
    </row>
    <row r="75" spans="4:12" x14ac:dyDescent="0.2">
      <c r="D75" s="14"/>
      <c r="E75" s="14"/>
      <c r="F75" s="14"/>
      <c r="G75" s="14"/>
      <c r="H75" s="14"/>
      <c r="I75" s="14"/>
      <c r="J75" s="14"/>
      <c r="K75" s="14"/>
      <c r="L75" s="14"/>
    </row>
    <row r="76" spans="4:12" x14ac:dyDescent="0.2">
      <c r="D76" s="14"/>
      <c r="E76" s="14"/>
      <c r="F76" s="14"/>
      <c r="G76" s="14"/>
      <c r="H76" s="14"/>
      <c r="I76" s="14"/>
      <c r="J76" s="14"/>
      <c r="K76" s="14"/>
      <c r="L76" s="14"/>
    </row>
    <row r="77" spans="4:12" x14ac:dyDescent="0.2">
      <c r="D77" s="14"/>
      <c r="E77" s="14"/>
      <c r="F77" s="14"/>
      <c r="G77" s="14"/>
      <c r="H77" s="14"/>
      <c r="I77" s="14"/>
      <c r="J77" s="14"/>
      <c r="K77" s="14"/>
      <c r="L77" s="14"/>
    </row>
    <row r="78" spans="4:12" x14ac:dyDescent="0.2">
      <c r="D78" s="14"/>
      <c r="E78" s="14"/>
      <c r="F78" s="14"/>
      <c r="G78" s="14"/>
      <c r="H78" s="14"/>
      <c r="I78" s="14"/>
      <c r="J78" s="14"/>
      <c r="K78" s="14"/>
      <c r="L78" s="14"/>
    </row>
    <row r="79" spans="4:12" x14ac:dyDescent="0.2">
      <c r="D79" s="14"/>
      <c r="E79" s="14"/>
      <c r="F79" s="14"/>
      <c r="G79" s="14"/>
      <c r="H79" s="14"/>
      <c r="I79" s="14"/>
      <c r="J79" s="14"/>
      <c r="K79" s="14"/>
      <c r="L79" s="14"/>
    </row>
    <row r="80" spans="4:12" x14ac:dyDescent="0.2">
      <c r="D80" s="14"/>
      <c r="E80" s="14"/>
      <c r="F80" s="14"/>
      <c r="G80" s="14"/>
      <c r="H80" s="14"/>
      <c r="I80" s="14"/>
      <c r="J80" s="14"/>
      <c r="K80" s="14"/>
      <c r="L80" s="14"/>
    </row>
    <row r="81" spans="4:12" x14ac:dyDescent="0.2">
      <c r="D81" s="14"/>
      <c r="E81" s="14"/>
      <c r="F81" s="14"/>
      <c r="G81" s="14"/>
      <c r="H81" s="14"/>
      <c r="I81" s="14"/>
      <c r="J81" s="14"/>
      <c r="K81" s="14"/>
      <c r="L81" s="14"/>
    </row>
    <row r="82" spans="4:12" x14ac:dyDescent="0.2">
      <c r="D82" s="14"/>
      <c r="E82" s="14"/>
      <c r="F82" s="14"/>
      <c r="G82" s="14"/>
      <c r="H82" s="14"/>
      <c r="I82" s="14"/>
      <c r="J82" s="14"/>
      <c r="K82" s="14"/>
      <c r="L82" s="14"/>
    </row>
    <row r="83" spans="4:12" x14ac:dyDescent="0.2">
      <c r="D83" s="14"/>
      <c r="E83" s="14"/>
      <c r="F83" s="14"/>
      <c r="G83" s="14"/>
      <c r="H83" s="14"/>
      <c r="I83" s="14"/>
      <c r="J83" s="14"/>
      <c r="K83" s="14"/>
      <c r="L83" s="14"/>
    </row>
    <row r="84" spans="4:12" x14ac:dyDescent="0.2">
      <c r="D84" s="14"/>
      <c r="E84" s="14"/>
      <c r="F84" s="14"/>
      <c r="G84" s="14"/>
      <c r="H84" s="14"/>
      <c r="I84" s="14"/>
      <c r="J84" s="14"/>
      <c r="K84" s="14"/>
      <c r="L84" s="14"/>
    </row>
    <row r="85" spans="4:12" x14ac:dyDescent="0.2">
      <c r="D85" s="14"/>
      <c r="E85" s="14"/>
      <c r="F85" s="14"/>
      <c r="G85" s="14"/>
      <c r="H85" s="14"/>
      <c r="I85" s="14"/>
      <c r="J85" s="14"/>
      <c r="K85" s="14"/>
      <c r="L85" s="14"/>
    </row>
    <row r="86" spans="4:12" x14ac:dyDescent="0.2">
      <c r="D86" s="14"/>
      <c r="E86" s="14"/>
      <c r="F86" s="14"/>
      <c r="G86" s="14"/>
      <c r="H86" s="14"/>
      <c r="I86" s="14"/>
      <c r="J86" s="14"/>
      <c r="K86" s="14"/>
      <c r="L86" s="14"/>
    </row>
    <row r="87" spans="4:12" x14ac:dyDescent="0.2">
      <c r="D87" s="14"/>
      <c r="E87" s="14"/>
      <c r="F87" s="14"/>
      <c r="G87" s="14"/>
      <c r="H87" s="14"/>
      <c r="I87" s="14"/>
      <c r="J87" s="14"/>
      <c r="K87" s="14"/>
      <c r="L87" s="14"/>
    </row>
    <row r="88" spans="4:12" x14ac:dyDescent="0.2">
      <c r="D88" s="14"/>
      <c r="E88" s="14"/>
      <c r="F88" s="14"/>
      <c r="G88" s="14"/>
      <c r="H88" s="14"/>
      <c r="I88" s="14"/>
      <c r="J88" s="14"/>
      <c r="K88" s="14"/>
      <c r="L88" s="14"/>
    </row>
    <row r="89" spans="4:12" x14ac:dyDescent="0.2">
      <c r="D89" s="14"/>
      <c r="E89" s="14"/>
      <c r="F89" s="14"/>
      <c r="G89" s="14"/>
      <c r="H89" s="14"/>
      <c r="I89" s="14"/>
      <c r="J89" s="14"/>
      <c r="K89" s="14"/>
      <c r="L89" s="14"/>
    </row>
    <row r="90" spans="4:12" x14ac:dyDescent="0.2">
      <c r="D90" s="14"/>
      <c r="E90" s="14"/>
      <c r="F90" s="14"/>
      <c r="G90" s="14"/>
      <c r="H90" s="14"/>
      <c r="I90" s="14"/>
      <c r="J90" s="14"/>
      <c r="K90" s="14"/>
      <c r="L90" s="14"/>
    </row>
    <row r="91" spans="4:12" x14ac:dyDescent="0.2">
      <c r="D91" s="14"/>
      <c r="E91" s="14"/>
      <c r="F91" s="14"/>
      <c r="G91" s="14"/>
      <c r="H91" s="14"/>
      <c r="I91" s="14"/>
      <c r="J91" s="14"/>
      <c r="K91" s="14"/>
      <c r="L91" s="14"/>
    </row>
    <row r="92" spans="4:12" x14ac:dyDescent="0.2">
      <c r="D92" s="14"/>
      <c r="E92" s="14"/>
      <c r="F92" s="14"/>
      <c r="G92" s="14"/>
      <c r="H92" s="14"/>
      <c r="I92" s="14"/>
      <c r="J92" s="14"/>
      <c r="K92" s="14"/>
      <c r="L92" s="14"/>
    </row>
    <row r="93" spans="4:12" x14ac:dyDescent="0.2">
      <c r="D93" s="14"/>
      <c r="E93" s="14"/>
      <c r="F93" s="14"/>
      <c r="G93" s="14"/>
      <c r="H93" s="14"/>
      <c r="I93" s="14"/>
      <c r="J93" s="14"/>
      <c r="K93" s="14"/>
      <c r="L93" s="14"/>
    </row>
    <row r="94" spans="4:12" x14ac:dyDescent="0.2">
      <c r="D94" s="14"/>
      <c r="E94" s="14"/>
      <c r="F94" s="14"/>
      <c r="G94" s="14"/>
      <c r="H94" s="14"/>
      <c r="I94" s="14"/>
      <c r="J94" s="14"/>
      <c r="K94" s="14"/>
      <c r="L94" s="14"/>
    </row>
    <row r="95" spans="4:12" x14ac:dyDescent="0.2">
      <c r="D95" s="14"/>
      <c r="E95" s="14"/>
      <c r="F95" s="14"/>
      <c r="G95" s="14"/>
      <c r="H95" s="14"/>
      <c r="I95" s="14"/>
      <c r="J95" s="14"/>
      <c r="K95" s="14"/>
      <c r="L95" s="14"/>
    </row>
    <row r="96" spans="4:12" x14ac:dyDescent="0.2">
      <c r="D96" s="14"/>
      <c r="E96" s="14"/>
      <c r="F96" s="14"/>
      <c r="G96" s="14"/>
      <c r="H96" s="14"/>
      <c r="I96" s="14"/>
      <c r="J96" s="14"/>
      <c r="K96" s="14"/>
      <c r="L96" s="14"/>
    </row>
    <row r="97" spans="4:12" x14ac:dyDescent="0.2">
      <c r="D97" s="14"/>
      <c r="E97" s="14"/>
      <c r="F97" s="14"/>
      <c r="G97" s="14"/>
      <c r="H97" s="14"/>
      <c r="I97" s="14"/>
      <c r="J97" s="14"/>
      <c r="K97" s="14"/>
      <c r="L97" s="14"/>
    </row>
    <row r="98" spans="4:12" x14ac:dyDescent="0.2">
      <c r="D98" s="14"/>
      <c r="E98" s="14"/>
      <c r="F98" s="14"/>
      <c r="G98" s="14"/>
      <c r="H98" s="14"/>
      <c r="I98" s="14"/>
      <c r="J98" s="14"/>
      <c r="K98" s="14"/>
      <c r="L98" s="14"/>
    </row>
    <row r="99" spans="4:12" x14ac:dyDescent="0.2">
      <c r="D99" s="14"/>
      <c r="E99" s="14"/>
      <c r="F99" s="14"/>
      <c r="G99" s="14"/>
      <c r="H99" s="14"/>
      <c r="I99" s="14"/>
      <c r="J99" s="14"/>
      <c r="K99" s="14"/>
      <c r="L99" s="14"/>
    </row>
    <row r="100" spans="4:12" x14ac:dyDescent="0.2"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4:12" x14ac:dyDescent="0.2"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4:12" x14ac:dyDescent="0.2"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4:12" x14ac:dyDescent="0.2"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4:12" x14ac:dyDescent="0.2"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4:12" x14ac:dyDescent="0.2"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4:12" x14ac:dyDescent="0.2"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4:12" x14ac:dyDescent="0.2"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4:12" x14ac:dyDescent="0.2"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4:12" x14ac:dyDescent="0.2"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4:12" x14ac:dyDescent="0.2"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4:12" x14ac:dyDescent="0.2"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4:12" x14ac:dyDescent="0.2"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4:12" x14ac:dyDescent="0.2"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4:12" x14ac:dyDescent="0.2"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4:12" x14ac:dyDescent="0.2"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4:12" x14ac:dyDescent="0.2"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4:12" x14ac:dyDescent="0.2"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4:12" x14ac:dyDescent="0.2"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4:12" x14ac:dyDescent="0.2"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4:12" x14ac:dyDescent="0.2"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4:12" x14ac:dyDescent="0.2"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4:12" x14ac:dyDescent="0.2"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4:12" x14ac:dyDescent="0.2"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4:12" x14ac:dyDescent="0.2"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4:12" x14ac:dyDescent="0.2"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4:12" x14ac:dyDescent="0.2"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4:12" x14ac:dyDescent="0.2"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4:12" x14ac:dyDescent="0.2"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4:12" x14ac:dyDescent="0.2"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4:12" x14ac:dyDescent="0.2"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4:12" x14ac:dyDescent="0.2"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4:12" x14ac:dyDescent="0.2"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4:12" x14ac:dyDescent="0.2"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4:12" x14ac:dyDescent="0.2"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4:12" x14ac:dyDescent="0.2"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4:12" x14ac:dyDescent="0.2"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4:12" x14ac:dyDescent="0.2"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4:12" x14ac:dyDescent="0.2"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4:12" x14ac:dyDescent="0.2"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4:12" x14ac:dyDescent="0.2"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4:12" x14ac:dyDescent="0.2"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4:12" x14ac:dyDescent="0.2"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4:12" x14ac:dyDescent="0.2"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4:12" x14ac:dyDescent="0.2"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4:12" x14ac:dyDescent="0.2"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4:12" x14ac:dyDescent="0.2"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4:12" x14ac:dyDescent="0.2"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4:12" x14ac:dyDescent="0.2"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4:12" x14ac:dyDescent="0.2"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4:12" x14ac:dyDescent="0.2"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4:12" x14ac:dyDescent="0.2"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4:12" x14ac:dyDescent="0.2"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4:12" x14ac:dyDescent="0.2"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4:12" x14ac:dyDescent="0.2"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4:12" x14ac:dyDescent="0.2"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4:12" x14ac:dyDescent="0.2"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4:12" x14ac:dyDescent="0.2"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4:12" x14ac:dyDescent="0.2"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4:12" x14ac:dyDescent="0.2">
      <c r="D159" s="14"/>
      <c r="E159" s="14"/>
      <c r="F159" s="14"/>
      <c r="G159" s="14"/>
      <c r="H159" s="14"/>
      <c r="I159" s="14"/>
      <c r="J159" s="14"/>
      <c r="K159" s="14"/>
      <c r="L159" s="14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9"/>
  <sheetViews>
    <sheetView topLeftCell="B1" workbookViewId="0">
      <selection activeCell="H12" sqref="H12"/>
    </sheetView>
  </sheetViews>
  <sheetFormatPr baseColWidth="10" defaultRowHeight="11.25" x14ac:dyDescent="0.2"/>
  <cols>
    <col min="1" max="1" width="2" style="9" customWidth="1"/>
    <col min="2" max="2" width="11.42578125" style="9"/>
    <col min="3" max="3" width="43.5703125" style="9" customWidth="1"/>
    <col min="4" max="4" width="15.140625" style="9" customWidth="1"/>
    <col min="5" max="5" width="11.42578125" style="9"/>
    <col min="6" max="6" width="14" style="9" customWidth="1"/>
    <col min="7" max="7" width="19" style="9" customWidth="1"/>
    <col min="8" max="8" width="16.140625" style="9" customWidth="1"/>
    <col min="9" max="9" width="19.140625" style="9" customWidth="1"/>
    <col min="10" max="10" width="13.5703125" style="9" customWidth="1"/>
    <col min="11" max="16384" width="11.42578125" style="9"/>
  </cols>
  <sheetData>
    <row r="1" spans="2:12" ht="7.5" customHeight="1" thickBot="1" x14ac:dyDescent="0.25"/>
    <row r="2" spans="2:12" ht="12" thickBot="1" x14ac:dyDescent="0.25">
      <c r="B2" s="10" t="s">
        <v>11</v>
      </c>
      <c r="C2" s="10" t="s">
        <v>10</v>
      </c>
      <c r="D2" s="11" t="s">
        <v>3</v>
      </c>
      <c r="E2" s="12" t="s">
        <v>4</v>
      </c>
      <c r="F2" s="12" t="s">
        <v>6</v>
      </c>
      <c r="G2" s="12" t="s">
        <v>5</v>
      </c>
      <c r="H2" s="12" t="s">
        <v>7</v>
      </c>
      <c r="I2" s="12" t="s">
        <v>8</v>
      </c>
      <c r="J2" s="13" t="s">
        <v>9</v>
      </c>
    </row>
    <row r="3" spans="2:12" x14ac:dyDescent="0.2">
      <c r="B3" s="1"/>
      <c r="C3" s="1" t="s">
        <v>67</v>
      </c>
      <c r="D3" s="2">
        <v>14.7</v>
      </c>
      <c r="E3" s="2">
        <v>3.3</v>
      </c>
      <c r="F3" s="3">
        <f t="shared" ref="F3:F34" si="0">D3*E3</f>
        <v>48.51</v>
      </c>
      <c r="G3" s="2">
        <f t="shared" ref="G3:G34" si="1">F3/1.18</f>
        <v>41.110169491525426</v>
      </c>
      <c r="H3" s="2">
        <v>13</v>
      </c>
      <c r="I3" s="2">
        <f t="shared" ref="I3:I34" si="2">G3+H3</f>
        <v>54.110169491525426</v>
      </c>
      <c r="J3" s="3">
        <f t="shared" ref="J3:J34" si="3">I3*1.18</f>
        <v>63.85</v>
      </c>
      <c r="K3" s="14"/>
      <c r="L3" s="14"/>
    </row>
    <row r="4" spans="2:12" x14ac:dyDescent="0.2">
      <c r="B4" s="1"/>
      <c r="C4" s="1" t="s">
        <v>71</v>
      </c>
      <c r="D4" s="2">
        <v>16.059999999999999</v>
      </c>
      <c r="E4" s="2">
        <v>3.3</v>
      </c>
      <c r="F4" s="3">
        <f t="shared" si="0"/>
        <v>52.99799999999999</v>
      </c>
      <c r="G4" s="2">
        <f t="shared" si="1"/>
        <v>44.91355932203389</v>
      </c>
      <c r="H4" s="2">
        <v>13</v>
      </c>
      <c r="I4" s="2">
        <f t="shared" si="2"/>
        <v>57.91355932203389</v>
      </c>
      <c r="J4" s="3">
        <f t="shared" si="3"/>
        <v>68.337999999999994</v>
      </c>
      <c r="K4" s="14"/>
      <c r="L4" s="14"/>
    </row>
    <row r="5" spans="2:12" x14ac:dyDescent="0.2">
      <c r="B5" s="1"/>
      <c r="C5" s="1" t="s">
        <v>72</v>
      </c>
      <c r="D5" s="2">
        <v>23.64</v>
      </c>
      <c r="E5" s="2">
        <v>3.3</v>
      </c>
      <c r="F5" s="3">
        <f t="shared" si="0"/>
        <v>78.012</v>
      </c>
      <c r="G5" s="2">
        <f t="shared" si="1"/>
        <v>66.111864406779659</v>
      </c>
      <c r="H5" s="2">
        <v>27</v>
      </c>
      <c r="I5" s="2">
        <f t="shared" si="2"/>
        <v>93.111864406779659</v>
      </c>
      <c r="J5" s="3">
        <f t="shared" si="3"/>
        <v>109.87199999999999</v>
      </c>
      <c r="K5" s="14"/>
      <c r="L5" s="14"/>
    </row>
    <row r="6" spans="2:12" x14ac:dyDescent="0.2">
      <c r="B6" s="1"/>
      <c r="C6" s="1" t="s">
        <v>73</v>
      </c>
      <c r="D6" s="2">
        <v>7.27</v>
      </c>
      <c r="E6" s="2">
        <v>3.3</v>
      </c>
      <c r="F6" s="3">
        <f t="shared" si="0"/>
        <v>23.990999999999996</v>
      </c>
      <c r="G6" s="2">
        <f t="shared" si="1"/>
        <v>20.331355932203387</v>
      </c>
      <c r="H6" s="2">
        <v>9</v>
      </c>
      <c r="I6" s="2">
        <f t="shared" si="2"/>
        <v>29.331355932203387</v>
      </c>
      <c r="J6" s="3">
        <f t="shared" si="3"/>
        <v>34.610999999999997</v>
      </c>
      <c r="K6" s="14"/>
      <c r="L6" s="14"/>
    </row>
    <row r="7" spans="2:12" x14ac:dyDescent="0.2">
      <c r="B7" s="1"/>
      <c r="C7" s="1" t="s">
        <v>74</v>
      </c>
      <c r="D7" s="2">
        <v>7.73</v>
      </c>
      <c r="E7" s="2">
        <v>3.3</v>
      </c>
      <c r="F7" s="3">
        <f t="shared" si="0"/>
        <v>25.509</v>
      </c>
      <c r="G7" s="2">
        <f t="shared" si="1"/>
        <v>21.617796610169492</v>
      </c>
      <c r="H7" s="2">
        <v>8</v>
      </c>
      <c r="I7" s="2">
        <f t="shared" si="2"/>
        <v>29.617796610169492</v>
      </c>
      <c r="J7" s="3">
        <f t="shared" si="3"/>
        <v>34.948999999999998</v>
      </c>
      <c r="K7" s="14"/>
      <c r="L7" s="14"/>
    </row>
    <row r="8" spans="2:12" x14ac:dyDescent="0.2">
      <c r="B8" s="1"/>
      <c r="C8" s="1" t="s">
        <v>75</v>
      </c>
      <c r="D8" s="2">
        <v>9.39</v>
      </c>
      <c r="E8" s="2">
        <v>3.3</v>
      </c>
      <c r="F8" s="3">
        <f t="shared" si="0"/>
        <v>30.987000000000002</v>
      </c>
      <c r="G8" s="2">
        <f t="shared" si="1"/>
        <v>26.260169491525428</v>
      </c>
      <c r="H8" s="2">
        <v>10</v>
      </c>
      <c r="I8" s="2">
        <f t="shared" si="2"/>
        <v>36.260169491525431</v>
      </c>
      <c r="J8" s="3">
        <f t="shared" si="3"/>
        <v>42.787000000000006</v>
      </c>
      <c r="K8" s="14"/>
      <c r="L8" s="14"/>
    </row>
    <row r="9" spans="2:12" x14ac:dyDescent="0.2">
      <c r="B9" s="1"/>
      <c r="C9" s="1" t="s">
        <v>76</v>
      </c>
      <c r="D9" s="2">
        <v>9.6999999999999993</v>
      </c>
      <c r="E9" s="2">
        <v>3.3</v>
      </c>
      <c r="F9" s="3">
        <f t="shared" si="0"/>
        <v>32.01</v>
      </c>
      <c r="G9" s="2">
        <f t="shared" si="1"/>
        <v>27.127118644067796</v>
      </c>
      <c r="H9" s="2">
        <v>9</v>
      </c>
      <c r="I9" s="2">
        <f t="shared" si="2"/>
        <v>36.127118644067792</v>
      </c>
      <c r="J9" s="3">
        <f t="shared" si="3"/>
        <v>42.629999999999995</v>
      </c>
      <c r="K9" s="14"/>
      <c r="L9" s="14"/>
    </row>
    <row r="10" spans="2:12" x14ac:dyDescent="0.2">
      <c r="B10" s="1"/>
      <c r="C10" s="1" t="s">
        <v>77</v>
      </c>
      <c r="D10" s="2">
        <v>23.03</v>
      </c>
      <c r="E10" s="2">
        <v>3.3</v>
      </c>
      <c r="F10" s="3">
        <f t="shared" si="0"/>
        <v>75.998999999999995</v>
      </c>
      <c r="G10" s="2">
        <f t="shared" si="1"/>
        <v>64.405932203389824</v>
      </c>
      <c r="H10" s="2">
        <v>20</v>
      </c>
      <c r="I10" s="2">
        <f t="shared" si="2"/>
        <v>84.405932203389824</v>
      </c>
      <c r="J10" s="3">
        <f t="shared" si="3"/>
        <v>99.59899999999999</v>
      </c>
      <c r="K10" s="14"/>
      <c r="L10" s="14"/>
    </row>
    <row r="11" spans="2:12" x14ac:dyDescent="0.2">
      <c r="B11" s="1"/>
      <c r="C11" s="1" t="s">
        <v>78</v>
      </c>
      <c r="D11" s="2">
        <v>9.85</v>
      </c>
      <c r="E11" s="2">
        <v>3.3</v>
      </c>
      <c r="F11" s="3">
        <f t="shared" si="0"/>
        <v>32.504999999999995</v>
      </c>
      <c r="G11" s="2">
        <f t="shared" si="1"/>
        <v>27.546610169491522</v>
      </c>
      <c r="H11" s="2">
        <v>10</v>
      </c>
      <c r="I11" s="2">
        <f t="shared" si="2"/>
        <v>37.546610169491522</v>
      </c>
      <c r="J11" s="3">
        <f t="shared" si="3"/>
        <v>44.304999999999993</v>
      </c>
      <c r="K11" s="14"/>
      <c r="L11" s="14"/>
    </row>
    <row r="12" spans="2:12" x14ac:dyDescent="0.2">
      <c r="B12" s="1"/>
      <c r="C12" s="1" t="s">
        <v>79</v>
      </c>
      <c r="D12" s="2">
        <v>56.06</v>
      </c>
      <c r="E12" s="2">
        <v>3.3</v>
      </c>
      <c r="F12" s="3">
        <f t="shared" si="0"/>
        <v>184.99799999999999</v>
      </c>
      <c r="G12" s="2">
        <f t="shared" si="1"/>
        <v>156.77796610169491</v>
      </c>
      <c r="H12" s="2">
        <v>47</v>
      </c>
      <c r="I12" s="2">
        <f t="shared" si="2"/>
        <v>203.77796610169491</v>
      </c>
      <c r="J12" s="3">
        <f t="shared" si="3"/>
        <v>240.458</v>
      </c>
      <c r="K12" s="14"/>
      <c r="L12" s="14"/>
    </row>
    <row r="13" spans="2:12" x14ac:dyDescent="0.2">
      <c r="B13" s="1"/>
      <c r="C13" s="1" t="s">
        <v>80</v>
      </c>
      <c r="D13" s="2">
        <v>13.94</v>
      </c>
      <c r="E13" s="2">
        <v>3.3</v>
      </c>
      <c r="F13" s="3">
        <f t="shared" si="0"/>
        <v>46.001999999999995</v>
      </c>
      <c r="G13" s="2">
        <f t="shared" si="1"/>
        <v>38.98474576271186</v>
      </c>
      <c r="H13" s="2">
        <v>12</v>
      </c>
      <c r="I13" s="2">
        <f t="shared" si="2"/>
        <v>50.98474576271186</v>
      </c>
      <c r="J13" s="3">
        <f t="shared" si="3"/>
        <v>60.161999999999992</v>
      </c>
      <c r="K13" s="14"/>
      <c r="L13" s="14"/>
    </row>
    <row r="14" spans="2:12" x14ac:dyDescent="0.2">
      <c r="B14" s="1"/>
      <c r="C14" s="1"/>
      <c r="D14" s="2"/>
      <c r="E14" s="2">
        <v>3.3</v>
      </c>
      <c r="F14" s="3">
        <f t="shared" si="0"/>
        <v>0</v>
      </c>
      <c r="G14" s="2">
        <f t="shared" si="1"/>
        <v>0</v>
      </c>
      <c r="H14" s="2"/>
      <c r="I14" s="2">
        <f t="shared" si="2"/>
        <v>0</v>
      </c>
      <c r="J14" s="3">
        <f t="shared" si="3"/>
        <v>0</v>
      </c>
      <c r="K14" s="14"/>
      <c r="L14" s="14"/>
    </row>
    <row r="15" spans="2:12" x14ac:dyDescent="0.2">
      <c r="B15" s="1"/>
      <c r="C15" s="1"/>
      <c r="D15" s="2"/>
      <c r="E15" s="2">
        <v>3.3</v>
      </c>
      <c r="F15" s="3">
        <f t="shared" si="0"/>
        <v>0</v>
      </c>
      <c r="G15" s="2">
        <f t="shared" si="1"/>
        <v>0</v>
      </c>
      <c r="H15" s="2"/>
      <c r="I15" s="2">
        <f t="shared" si="2"/>
        <v>0</v>
      </c>
      <c r="J15" s="3">
        <f t="shared" si="3"/>
        <v>0</v>
      </c>
      <c r="K15" s="14"/>
      <c r="L15" s="14"/>
    </row>
    <row r="16" spans="2:12" x14ac:dyDescent="0.2">
      <c r="B16" s="1"/>
      <c r="C16" s="1"/>
      <c r="D16" s="2"/>
      <c r="E16" s="2">
        <v>3.3</v>
      </c>
      <c r="F16" s="3">
        <f t="shared" si="0"/>
        <v>0</v>
      </c>
      <c r="G16" s="2">
        <f t="shared" si="1"/>
        <v>0</v>
      </c>
      <c r="H16" s="2"/>
      <c r="I16" s="2">
        <f t="shared" si="2"/>
        <v>0</v>
      </c>
      <c r="J16" s="3">
        <f t="shared" si="3"/>
        <v>0</v>
      </c>
      <c r="K16" s="14"/>
      <c r="L16" s="14"/>
    </row>
    <row r="17" spans="2:12" x14ac:dyDescent="0.2">
      <c r="B17" s="1"/>
      <c r="C17" s="1"/>
      <c r="D17" s="2"/>
      <c r="E17" s="2">
        <v>3.3</v>
      </c>
      <c r="F17" s="3">
        <f t="shared" si="0"/>
        <v>0</v>
      </c>
      <c r="G17" s="2">
        <f t="shared" si="1"/>
        <v>0</v>
      </c>
      <c r="H17" s="2"/>
      <c r="I17" s="2">
        <f t="shared" si="2"/>
        <v>0</v>
      </c>
      <c r="J17" s="3">
        <f t="shared" si="3"/>
        <v>0</v>
      </c>
      <c r="K17" s="14"/>
      <c r="L17" s="14"/>
    </row>
    <row r="18" spans="2:12" x14ac:dyDescent="0.2">
      <c r="B18" s="1"/>
      <c r="C18" s="1"/>
      <c r="D18" s="2"/>
      <c r="E18" s="2">
        <v>3.3</v>
      </c>
      <c r="F18" s="3">
        <f t="shared" si="0"/>
        <v>0</v>
      </c>
      <c r="G18" s="2">
        <f t="shared" si="1"/>
        <v>0</v>
      </c>
      <c r="H18" s="2"/>
      <c r="I18" s="2">
        <f t="shared" si="2"/>
        <v>0</v>
      </c>
      <c r="J18" s="3">
        <f t="shared" si="3"/>
        <v>0</v>
      </c>
      <c r="K18" s="14"/>
      <c r="L18" s="14"/>
    </row>
    <row r="19" spans="2:12" x14ac:dyDescent="0.2">
      <c r="B19" s="1"/>
      <c r="C19" s="1"/>
      <c r="D19" s="2"/>
      <c r="E19" s="2">
        <v>3.3</v>
      </c>
      <c r="F19" s="3">
        <f t="shared" si="0"/>
        <v>0</v>
      </c>
      <c r="G19" s="2">
        <f t="shared" si="1"/>
        <v>0</v>
      </c>
      <c r="H19" s="2"/>
      <c r="I19" s="2">
        <f t="shared" si="2"/>
        <v>0</v>
      </c>
      <c r="J19" s="3">
        <f t="shared" si="3"/>
        <v>0</v>
      </c>
      <c r="K19" s="14"/>
      <c r="L19" s="14"/>
    </row>
    <row r="20" spans="2:12" x14ac:dyDescent="0.2">
      <c r="B20" s="1"/>
      <c r="C20" s="1"/>
      <c r="D20" s="2"/>
      <c r="E20" s="2">
        <v>3.3</v>
      </c>
      <c r="F20" s="3">
        <f t="shared" si="0"/>
        <v>0</v>
      </c>
      <c r="G20" s="2">
        <f t="shared" si="1"/>
        <v>0</v>
      </c>
      <c r="H20" s="2"/>
      <c r="I20" s="2">
        <f t="shared" si="2"/>
        <v>0</v>
      </c>
      <c r="J20" s="3">
        <f t="shared" si="3"/>
        <v>0</v>
      </c>
      <c r="K20" s="14"/>
      <c r="L20" s="14"/>
    </row>
    <row r="21" spans="2:12" x14ac:dyDescent="0.2">
      <c r="B21" s="1"/>
      <c r="C21" s="1"/>
      <c r="D21" s="2"/>
      <c r="E21" s="2">
        <v>3.3</v>
      </c>
      <c r="F21" s="3">
        <f t="shared" si="0"/>
        <v>0</v>
      </c>
      <c r="G21" s="2">
        <f t="shared" si="1"/>
        <v>0</v>
      </c>
      <c r="H21" s="2"/>
      <c r="I21" s="2">
        <f t="shared" si="2"/>
        <v>0</v>
      </c>
      <c r="J21" s="3">
        <f t="shared" si="3"/>
        <v>0</v>
      </c>
      <c r="K21" s="14"/>
      <c r="L21" s="14"/>
    </row>
    <row r="22" spans="2:12" x14ac:dyDescent="0.2">
      <c r="B22" s="1"/>
      <c r="C22" s="1"/>
      <c r="D22" s="2"/>
      <c r="E22" s="2">
        <v>3.3</v>
      </c>
      <c r="F22" s="3">
        <f t="shared" si="0"/>
        <v>0</v>
      </c>
      <c r="G22" s="2">
        <f t="shared" si="1"/>
        <v>0</v>
      </c>
      <c r="H22" s="2"/>
      <c r="I22" s="2">
        <f t="shared" si="2"/>
        <v>0</v>
      </c>
      <c r="J22" s="3">
        <f t="shared" si="3"/>
        <v>0</v>
      </c>
      <c r="K22" s="14"/>
      <c r="L22" s="14"/>
    </row>
    <row r="23" spans="2:12" x14ac:dyDescent="0.2">
      <c r="B23" s="1"/>
      <c r="C23" s="1"/>
      <c r="D23" s="2"/>
      <c r="E23" s="2">
        <v>3.3</v>
      </c>
      <c r="F23" s="3">
        <f t="shared" si="0"/>
        <v>0</v>
      </c>
      <c r="G23" s="2">
        <f t="shared" si="1"/>
        <v>0</v>
      </c>
      <c r="H23" s="2"/>
      <c r="I23" s="2">
        <f t="shared" si="2"/>
        <v>0</v>
      </c>
      <c r="J23" s="3">
        <f t="shared" si="3"/>
        <v>0</v>
      </c>
      <c r="K23" s="14"/>
      <c r="L23" s="14"/>
    </row>
    <row r="24" spans="2:12" x14ac:dyDescent="0.2">
      <c r="B24" s="1"/>
      <c r="C24" s="1"/>
      <c r="D24" s="2"/>
      <c r="E24" s="2">
        <v>3.3</v>
      </c>
      <c r="F24" s="3">
        <f t="shared" si="0"/>
        <v>0</v>
      </c>
      <c r="G24" s="2">
        <f t="shared" si="1"/>
        <v>0</v>
      </c>
      <c r="H24" s="2"/>
      <c r="I24" s="2">
        <f t="shared" si="2"/>
        <v>0</v>
      </c>
      <c r="J24" s="3">
        <f t="shared" si="3"/>
        <v>0</v>
      </c>
      <c r="K24" s="14"/>
      <c r="L24" s="14"/>
    </row>
    <row r="25" spans="2:12" x14ac:dyDescent="0.2">
      <c r="B25" s="1"/>
      <c r="C25" s="1"/>
      <c r="D25" s="2"/>
      <c r="E25" s="2">
        <v>3.3</v>
      </c>
      <c r="F25" s="3">
        <f t="shared" si="0"/>
        <v>0</v>
      </c>
      <c r="G25" s="2">
        <f t="shared" si="1"/>
        <v>0</v>
      </c>
      <c r="H25" s="2"/>
      <c r="I25" s="2">
        <f t="shared" si="2"/>
        <v>0</v>
      </c>
      <c r="J25" s="3">
        <f t="shared" si="3"/>
        <v>0</v>
      </c>
      <c r="K25" s="14"/>
      <c r="L25" s="14"/>
    </row>
    <row r="26" spans="2:12" x14ac:dyDescent="0.2">
      <c r="B26" s="1"/>
      <c r="C26" s="1"/>
      <c r="D26" s="2"/>
      <c r="E26" s="2">
        <v>3.3</v>
      </c>
      <c r="F26" s="3">
        <f t="shared" si="0"/>
        <v>0</v>
      </c>
      <c r="G26" s="2">
        <f t="shared" si="1"/>
        <v>0</v>
      </c>
      <c r="H26" s="2"/>
      <c r="I26" s="2">
        <f t="shared" si="2"/>
        <v>0</v>
      </c>
      <c r="J26" s="3">
        <f t="shared" si="3"/>
        <v>0</v>
      </c>
      <c r="K26" s="14"/>
      <c r="L26" s="14"/>
    </row>
    <row r="27" spans="2:12" x14ac:dyDescent="0.2">
      <c r="B27" s="1"/>
      <c r="C27" s="1"/>
      <c r="D27" s="2"/>
      <c r="E27" s="2">
        <v>3.3</v>
      </c>
      <c r="F27" s="3">
        <f t="shared" si="0"/>
        <v>0</v>
      </c>
      <c r="G27" s="2">
        <f t="shared" si="1"/>
        <v>0</v>
      </c>
      <c r="H27" s="2"/>
      <c r="I27" s="2">
        <f t="shared" si="2"/>
        <v>0</v>
      </c>
      <c r="J27" s="3">
        <f t="shared" si="3"/>
        <v>0</v>
      </c>
      <c r="K27" s="14"/>
      <c r="L27" s="14"/>
    </row>
    <row r="28" spans="2:12" x14ac:dyDescent="0.2">
      <c r="B28" s="1"/>
      <c r="C28" s="1"/>
      <c r="D28" s="2"/>
      <c r="E28" s="2">
        <v>3.3</v>
      </c>
      <c r="F28" s="3">
        <f t="shared" si="0"/>
        <v>0</v>
      </c>
      <c r="G28" s="2">
        <f t="shared" si="1"/>
        <v>0</v>
      </c>
      <c r="H28" s="2"/>
      <c r="I28" s="2">
        <f t="shared" si="2"/>
        <v>0</v>
      </c>
      <c r="J28" s="3">
        <f t="shared" si="3"/>
        <v>0</v>
      </c>
      <c r="K28" s="14"/>
      <c r="L28" s="14"/>
    </row>
    <row r="29" spans="2:12" x14ac:dyDescent="0.2">
      <c r="B29" s="1"/>
      <c r="C29" s="1"/>
      <c r="D29" s="2"/>
      <c r="E29" s="2">
        <v>3.3</v>
      </c>
      <c r="F29" s="3">
        <f t="shared" si="0"/>
        <v>0</v>
      </c>
      <c r="G29" s="2">
        <f t="shared" si="1"/>
        <v>0</v>
      </c>
      <c r="H29" s="2"/>
      <c r="I29" s="2">
        <f t="shared" si="2"/>
        <v>0</v>
      </c>
      <c r="J29" s="3">
        <f t="shared" si="3"/>
        <v>0</v>
      </c>
      <c r="K29" s="14"/>
      <c r="L29" s="14"/>
    </row>
    <row r="30" spans="2:12" x14ac:dyDescent="0.2">
      <c r="B30" s="1"/>
      <c r="C30" s="1"/>
      <c r="D30" s="2"/>
      <c r="E30" s="2">
        <v>3.3</v>
      </c>
      <c r="F30" s="3">
        <f t="shared" si="0"/>
        <v>0</v>
      </c>
      <c r="G30" s="2">
        <f t="shared" si="1"/>
        <v>0</v>
      </c>
      <c r="H30" s="2"/>
      <c r="I30" s="2">
        <f t="shared" si="2"/>
        <v>0</v>
      </c>
      <c r="J30" s="3">
        <f t="shared" si="3"/>
        <v>0</v>
      </c>
      <c r="K30" s="14"/>
      <c r="L30" s="14"/>
    </row>
    <row r="31" spans="2:12" x14ac:dyDescent="0.2">
      <c r="B31" s="1"/>
      <c r="C31" s="1"/>
      <c r="D31" s="2"/>
      <c r="E31" s="2">
        <v>3.3</v>
      </c>
      <c r="F31" s="3">
        <f t="shared" si="0"/>
        <v>0</v>
      </c>
      <c r="G31" s="2">
        <f t="shared" si="1"/>
        <v>0</v>
      </c>
      <c r="H31" s="2"/>
      <c r="I31" s="2">
        <f t="shared" si="2"/>
        <v>0</v>
      </c>
      <c r="J31" s="3">
        <f t="shared" si="3"/>
        <v>0</v>
      </c>
      <c r="K31" s="14"/>
      <c r="L31" s="14"/>
    </row>
    <row r="32" spans="2:12" x14ac:dyDescent="0.2">
      <c r="B32" s="1"/>
      <c r="C32" s="1"/>
      <c r="D32" s="2"/>
      <c r="E32" s="2">
        <v>3.3</v>
      </c>
      <c r="F32" s="3">
        <f t="shared" si="0"/>
        <v>0</v>
      </c>
      <c r="G32" s="2">
        <f t="shared" si="1"/>
        <v>0</v>
      </c>
      <c r="H32" s="2"/>
      <c r="I32" s="2">
        <f t="shared" si="2"/>
        <v>0</v>
      </c>
      <c r="J32" s="3">
        <f t="shared" si="3"/>
        <v>0</v>
      </c>
      <c r="K32" s="14"/>
      <c r="L32" s="14"/>
    </row>
    <row r="33" spans="2:12" x14ac:dyDescent="0.2">
      <c r="B33" s="1"/>
      <c r="C33" s="1"/>
      <c r="D33" s="2"/>
      <c r="E33" s="2">
        <v>3.3</v>
      </c>
      <c r="F33" s="3">
        <f t="shared" si="0"/>
        <v>0</v>
      </c>
      <c r="G33" s="2">
        <f t="shared" si="1"/>
        <v>0</v>
      </c>
      <c r="H33" s="2"/>
      <c r="I33" s="2">
        <f t="shared" si="2"/>
        <v>0</v>
      </c>
      <c r="J33" s="3">
        <f t="shared" si="3"/>
        <v>0</v>
      </c>
      <c r="K33" s="14"/>
      <c r="L33" s="14"/>
    </row>
    <row r="34" spans="2:12" x14ac:dyDescent="0.2">
      <c r="B34" s="1"/>
      <c r="C34" s="1"/>
      <c r="D34" s="2"/>
      <c r="E34" s="2">
        <v>3.3</v>
      </c>
      <c r="F34" s="3">
        <f t="shared" si="0"/>
        <v>0</v>
      </c>
      <c r="G34" s="2">
        <f t="shared" si="1"/>
        <v>0</v>
      </c>
      <c r="H34" s="2"/>
      <c r="I34" s="2">
        <f t="shared" si="2"/>
        <v>0</v>
      </c>
      <c r="J34" s="3">
        <f t="shared" si="3"/>
        <v>0</v>
      </c>
      <c r="K34" s="14"/>
      <c r="L34" s="14"/>
    </row>
    <row r="35" spans="2:12" x14ac:dyDescent="0.2">
      <c r="B35" s="1"/>
      <c r="C35" s="1"/>
      <c r="D35" s="2"/>
      <c r="E35" s="2">
        <v>3.3</v>
      </c>
      <c r="F35" s="3">
        <f t="shared" ref="F35:F51" si="4">D35*E35</f>
        <v>0</v>
      </c>
      <c r="G35" s="2">
        <f t="shared" ref="G35:G51" si="5">F35/1.18</f>
        <v>0</v>
      </c>
      <c r="H35" s="2"/>
      <c r="I35" s="2">
        <f t="shared" ref="I35:I51" si="6">G35+H35</f>
        <v>0</v>
      </c>
      <c r="J35" s="3">
        <f t="shared" ref="J35:J51" si="7">I35*1.18</f>
        <v>0</v>
      </c>
      <c r="K35" s="14"/>
      <c r="L35" s="14"/>
    </row>
    <row r="36" spans="2:12" x14ac:dyDescent="0.2">
      <c r="B36" s="1"/>
      <c r="C36" s="1"/>
      <c r="D36" s="2"/>
      <c r="E36" s="2">
        <v>3.3</v>
      </c>
      <c r="F36" s="3">
        <f t="shared" si="4"/>
        <v>0</v>
      </c>
      <c r="G36" s="2">
        <f t="shared" si="5"/>
        <v>0</v>
      </c>
      <c r="H36" s="2"/>
      <c r="I36" s="2">
        <f t="shared" si="6"/>
        <v>0</v>
      </c>
      <c r="J36" s="3">
        <f t="shared" si="7"/>
        <v>0</v>
      </c>
      <c r="K36" s="14"/>
      <c r="L36" s="14"/>
    </row>
    <row r="37" spans="2:12" x14ac:dyDescent="0.2">
      <c r="B37" s="1"/>
      <c r="C37" s="1"/>
      <c r="D37" s="2"/>
      <c r="E37" s="2">
        <v>3.3</v>
      </c>
      <c r="F37" s="3">
        <f t="shared" si="4"/>
        <v>0</v>
      </c>
      <c r="G37" s="2">
        <f t="shared" si="5"/>
        <v>0</v>
      </c>
      <c r="H37" s="2"/>
      <c r="I37" s="2">
        <f t="shared" si="6"/>
        <v>0</v>
      </c>
      <c r="J37" s="3">
        <f t="shared" si="7"/>
        <v>0</v>
      </c>
      <c r="K37" s="14"/>
      <c r="L37" s="14"/>
    </row>
    <row r="38" spans="2:12" x14ac:dyDescent="0.2">
      <c r="B38" s="1"/>
      <c r="C38" s="1"/>
      <c r="D38" s="2"/>
      <c r="E38" s="2">
        <v>3.3</v>
      </c>
      <c r="F38" s="3">
        <f t="shared" si="4"/>
        <v>0</v>
      </c>
      <c r="G38" s="2">
        <f t="shared" si="5"/>
        <v>0</v>
      </c>
      <c r="H38" s="2"/>
      <c r="I38" s="2">
        <f t="shared" si="6"/>
        <v>0</v>
      </c>
      <c r="J38" s="3">
        <f t="shared" si="7"/>
        <v>0</v>
      </c>
      <c r="K38" s="14"/>
      <c r="L38" s="14"/>
    </row>
    <row r="39" spans="2:12" x14ac:dyDescent="0.2">
      <c r="B39" s="1"/>
      <c r="C39" s="1"/>
      <c r="D39" s="2"/>
      <c r="E39" s="2">
        <v>3.3</v>
      </c>
      <c r="F39" s="3">
        <f t="shared" si="4"/>
        <v>0</v>
      </c>
      <c r="G39" s="2">
        <f t="shared" si="5"/>
        <v>0</v>
      </c>
      <c r="H39" s="2"/>
      <c r="I39" s="2">
        <f t="shared" si="6"/>
        <v>0</v>
      </c>
      <c r="J39" s="3">
        <f t="shared" si="7"/>
        <v>0</v>
      </c>
      <c r="K39" s="14"/>
      <c r="L39" s="14"/>
    </row>
    <row r="40" spans="2:12" x14ac:dyDescent="0.2">
      <c r="B40" s="1"/>
      <c r="C40" s="1"/>
      <c r="D40" s="2"/>
      <c r="E40" s="2">
        <v>3.3</v>
      </c>
      <c r="F40" s="3">
        <f t="shared" si="4"/>
        <v>0</v>
      </c>
      <c r="G40" s="2">
        <f t="shared" si="5"/>
        <v>0</v>
      </c>
      <c r="H40" s="2"/>
      <c r="I40" s="2">
        <f t="shared" si="6"/>
        <v>0</v>
      </c>
      <c r="J40" s="3">
        <f t="shared" si="7"/>
        <v>0</v>
      </c>
      <c r="K40" s="14"/>
      <c r="L40" s="14"/>
    </row>
    <row r="41" spans="2:12" x14ac:dyDescent="0.2">
      <c r="B41" s="1"/>
      <c r="C41" s="1"/>
      <c r="D41" s="2"/>
      <c r="E41" s="2">
        <v>3.3</v>
      </c>
      <c r="F41" s="3">
        <f t="shared" si="4"/>
        <v>0</v>
      </c>
      <c r="G41" s="2">
        <f t="shared" si="5"/>
        <v>0</v>
      </c>
      <c r="H41" s="2"/>
      <c r="I41" s="2">
        <f t="shared" si="6"/>
        <v>0</v>
      </c>
      <c r="J41" s="3">
        <f t="shared" si="7"/>
        <v>0</v>
      </c>
      <c r="K41" s="14"/>
      <c r="L41" s="14"/>
    </row>
    <row r="42" spans="2:12" x14ac:dyDescent="0.2">
      <c r="B42" s="1"/>
      <c r="C42" s="1"/>
      <c r="D42" s="2"/>
      <c r="E42" s="2">
        <v>3.3</v>
      </c>
      <c r="F42" s="3">
        <f t="shared" si="4"/>
        <v>0</v>
      </c>
      <c r="G42" s="2">
        <f t="shared" si="5"/>
        <v>0</v>
      </c>
      <c r="H42" s="2"/>
      <c r="I42" s="2">
        <f t="shared" si="6"/>
        <v>0</v>
      </c>
      <c r="J42" s="3">
        <f t="shared" si="7"/>
        <v>0</v>
      </c>
      <c r="K42" s="14"/>
      <c r="L42" s="14"/>
    </row>
    <row r="43" spans="2:12" x14ac:dyDescent="0.2">
      <c r="B43" s="1"/>
      <c r="C43" s="1"/>
      <c r="D43" s="2"/>
      <c r="E43" s="2">
        <v>3.3</v>
      </c>
      <c r="F43" s="3">
        <f t="shared" si="4"/>
        <v>0</v>
      </c>
      <c r="G43" s="2">
        <f t="shared" si="5"/>
        <v>0</v>
      </c>
      <c r="H43" s="2"/>
      <c r="I43" s="2">
        <f t="shared" si="6"/>
        <v>0</v>
      </c>
      <c r="J43" s="3">
        <f t="shared" si="7"/>
        <v>0</v>
      </c>
      <c r="K43" s="14"/>
      <c r="L43" s="14"/>
    </row>
    <row r="44" spans="2:12" x14ac:dyDescent="0.2">
      <c r="B44" s="1"/>
      <c r="C44" s="1"/>
      <c r="D44" s="2"/>
      <c r="E44" s="2">
        <v>3.3</v>
      </c>
      <c r="F44" s="3">
        <f t="shared" si="4"/>
        <v>0</v>
      </c>
      <c r="G44" s="2">
        <f t="shared" si="5"/>
        <v>0</v>
      </c>
      <c r="H44" s="2"/>
      <c r="I44" s="2">
        <f t="shared" si="6"/>
        <v>0</v>
      </c>
      <c r="J44" s="3">
        <f t="shared" si="7"/>
        <v>0</v>
      </c>
      <c r="K44" s="14"/>
      <c r="L44" s="14"/>
    </row>
    <row r="45" spans="2:12" x14ac:dyDescent="0.2">
      <c r="B45" s="1"/>
      <c r="C45" s="1"/>
      <c r="D45" s="2"/>
      <c r="E45" s="2">
        <v>3.3</v>
      </c>
      <c r="F45" s="3">
        <f t="shared" si="4"/>
        <v>0</v>
      </c>
      <c r="G45" s="2">
        <f t="shared" si="5"/>
        <v>0</v>
      </c>
      <c r="H45" s="2"/>
      <c r="I45" s="2">
        <f t="shared" si="6"/>
        <v>0</v>
      </c>
      <c r="J45" s="3">
        <f t="shared" si="7"/>
        <v>0</v>
      </c>
      <c r="K45" s="14"/>
      <c r="L45" s="14"/>
    </row>
    <row r="46" spans="2:12" x14ac:dyDescent="0.2">
      <c r="B46" s="1"/>
      <c r="C46" s="1"/>
      <c r="D46" s="2"/>
      <c r="E46" s="2">
        <v>3.3</v>
      </c>
      <c r="F46" s="3">
        <f t="shared" si="4"/>
        <v>0</v>
      </c>
      <c r="G46" s="2">
        <f t="shared" si="5"/>
        <v>0</v>
      </c>
      <c r="H46" s="2"/>
      <c r="I46" s="2">
        <f t="shared" si="6"/>
        <v>0</v>
      </c>
      <c r="J46" s="3">
        <f t="shared" si="7"/>
        <v>0</v>
      </c>
      <c r="K46" s="14"/>
      <c r="L46" s="14"/>
    </row>
    <row r="47" spans="2:12" x14ac:dyDescent="0.2">
      <c r="B47" s="1"/>
      <c r="C47" s="1"/>
      <c r="D47" s="2"/>
      <c r="E47" s="2">
        <v>3.3</v>
      </c>
      <c r="F47" s="3">
        <f t="shared" si="4"/>
        <v>0</v>
      </c>
      <c r="G47" s="2">
        <f t="shared" si="5"/>
        <v>0</v>
      </c>
      <c r="H47" s="2"/>
      <c r="I47" s="2">
        <f t="shared" si="6"/>
        <v>0</v>
      </c>
      <c r="J47" s="3">
        <f t="shared" si="7"/>
        <v>0</v>
      </c>
      <c r="K47" s="14"/>
      <c r="L47" s="14"/>
    </row>
    <row r="48" spans="2:12" x14ac:dyDescent="0.2">
      <c r="B48" s="1"/>
      <c r="C48" s="1"/>
      <c r="D48" s="2"/>
      <c r="E48" s="2">
        <v>3.3</v>
      </c>
      <c r="F48" s="3">
        <f t="shared" si="4"/>
        <v>0</v>
      </c>
      <c r="G48" s="2">
        <f t="shared" si="5"/>
        <v>0</v>
      </c>
      <c r="H48" s="2"/>
      <c r="I48" s="2">
        <f t="shared" si="6"/>
        <v>0</v>
      </c>
      <c r="J48" s="3">
        <f t="shared" si="7"/>
        <v>0</v>
      </c>
      <c r="K48" s="14"/>
      <c r="L48" s="14"/>
    </row>
    <row r="49" spans="2:12" x14ac:dyDescent="0.2">
      <c r="B49" s="1"/>
      <c r="C49" s="1"/>
      <c r="D49" s="2"/>
      <c r="E49" s="2">
        <v>3.3</v>
      </c>
      <c r="F49" s="3">
        <f t="shared" si="4"/>
        <v>0</v>
      </c>
      <c r="G49" s="2">
        <f t="shared" si="5"/>
        <v>0</v>
      </c>
      <c r="H49" s="2"/>
      <c r="I49" s="2">
        <f t="shared" si="6"/>
        <v>0</v>
      </c>
      <c r="J49" s="3">
        <f t="shared" si="7"/>
        <v>0</v>
      </c>
      <c r="K49" s="14"/>
      <c r="L49" s="14"/>
    </row>
    <row r="50" spans="2:12" x14ac:dyDescent="0.2">
      <c r="B50" s="1"/>
      <c r="C50" s="1"/>
      <c r="D50" s="2"/>
      <c r="E50" s="2">
        <v>3.3</v>
      </c>
      <c r="F50" s="3">
        <f t="shared" si="4"/>
        <v>0</v>
      </c>
      <c r="G50" s="2">
        <f t="shared" si="5"/>
        <v>0</v>
      </c>
      <c r="H50" s="2"/>
      <c r="I50" s="2">
        <f t="shared" si="6"/>
        <v>0</v>
      </c>
      <c r="J50" s="3">
        <f t="shared" si="7"/>
        <v>0</v>
      </c>
      <c r="K50" s="14"/>
      <c r="L50" s="14"/>
    </row>
    <row r="51" spans="2:12" x14ac:dyDescent="0.2">
      <c r="B51" s="1"/>
      <c r="C51" s="1"/>
      <c r="D51" s="2"/>
      <c r="E51" s="2">
        <v>3.3</v>
      </c>
      <c r="F51" s="3">
        <f t="shared" si="4"/>
        <v>0</v>
      </c>
      <c r="G51" s="2">
        <f t="shared" si="5"/>
        <v>0</v>
      </c>
      <c r="H51" s="2"/>
      <c r="I51" s="2">
        <f t="shared" si="6"/>
        <v>0</v>
      </c>
      <c r="J51" s="3">
        <f t="shared" si="7"/>
        <v>0</v>
      </c>
      <c r="K51" s="14"/>
      <c r="L51" s="14"/>
    </row>
    <row r="55" spans="2:12" x14ac:dyDescent="0.2">
      <c r="D55" s="14"/>
      <c r="E55" s="14"/>
      <c r="F55" s="14"/>
      <c r="G55" s="14"/>
      <c r="H55" s="14"/>
      <c r="I55" s="14"/>
      <c r="J55" s="14"/>
      <c r="K55" s="14"/>
      <c r="L55" s="14"/>
    </row>
    <row r="56" spans="2:12" x14ac:dyDescent="0.2">
      <c r="D56" s="14"/>
      <c r="E56" s="14"/>
      <c r="F56" s="14"/>
      <c r="G56" s="14"/>
      <c r="H56" s="14"/>
      <c r="I56" s="14"/>
      <c r="J56" s="14"/>
      <c r="K56" s="14"/>
      <c r="L56" s="14"/>
    </row>
    <row r="57" spans="2:12" x14ac:dyDescent="0.2">
      <c r="D57" s="14"/>
      <c r="E57" s="14"/>
      <c r="F57" s="14"/>
      <c r="G57" s="14"/>
      <c r="H57" s="14"/>
      <c r="I57" s="14"/>
      <c r="J57" s="14"/>
      <c r="K57" s="14"/>
      <c r="L57" s="14"/>
    </row>
    <row r="58" spans="2:12" x14ac:dyDescent="0.2">
      <c r="D58" s="14"/>
      <c r="E58" s="14"/>
      <c r="F58" s="14"/>
      <c r="G58" s="14"/>
      <c r="H58" s="14"/>
      <c r="I58" s="14"/>
      <c r="J58" s="14"/>
      <c r="K58" s="14"/>
      <c r="L58" s="14"/>
    </row>
    <row r="59" spans="2:12" x14ac:dyDescent="0.2">
      <c r="D59" s="14"/>
      <c r="E59" s="14"/>
      <c r="F59" s="14"/>
      <c r="G59" s="14"/>
      <c r="H59" s="14"/>
      <c r="I59" s="14"/>
      <c r="J59" s="14"/>
      <c r="K59" s="14"/>
      <c r="L59" s="14"/>
    </row>
    <row r="60" spans="2:12" x14ac:dyDescent="0.2">
      <c r="D60" s="14"/>
      <c r="E60" s="14"/>
      <c r="F60" s="14"/>
      <c r="G60" s="14"/>
      <c r="H60" s="14"/>
      <c r="I60" s="14"/>
      <c r="J60" s="14"/>
      <c r="K60" s="14"/>
      <c r="L60" s="14"/>
    </row>
    <row r="61" spans="2:12" x14ac:dyDescent="0.2">
      <c r="D61" s="14"/>
      <c r="E61" s="14"/>
      <c r="F61" s="14"/>
      <c r="G61" s="14"/>
      <c r="H61" s="14"/>
      <c r="I61" s="14"/>
      <c r="J61" s="14"/>
      <c r="K61" s="14"/>
      <c r="L61" s="14"/>
    </row>
    <row r="62" spans="2:12" x14ac:dyDescent="0.2">
      <c r="D62" s="14"/>
      <c r="E62" s="14"/>
      <c r="F62" s="14"/>
      <c r="G62" s="14"/>
      <c r="H62" s="14"/>
      <c r="I62" s="14"/>
      <c r="J62" s="14"/>
      <c r="K62" s="14"/>
      <c r="L62" s="14"/>
    </row>
    <row r="63" spans="2:12" x14ac:dyDescent="0.2">
      <c r="D63" s="14"/>
      <c r="E63" s="14"/>
      <c r="F63" s="14"/>
      <c r="G63" s="14"/>
      <c r="H63" s="14"/>
      <c r="I63" s="14"/>
      <c r="J63" s="14"/>
      <c r="K63" s="14"/>
      <c r="L63" s="14"/>
    </row>
    <row r="64" spans="2:12" x14ac:dyDescent="0.2">
      <c r="D64" s="14"/>
      <c r="E64" s="14"/>
      <c r="F64" s="14"/>
      <c r="G64" s="14"/>
      <c r="H64" s="14"/>
      <c r="I64" s="14"/>
      <c r="J64" s="14"/>
      <c r="K64" s="14"/>
      <c r="L64" s="14"/>
    </row>
    <row r="65" spans="4:12" x14ac:dyDescent="0.2">
      <c r="D65" s="14"/>
      <c r="E65" s="14"/>
      <c r="F65" s="14"/>
      <c r="G65" s="14"/>
      <c r="H65" s="14"/>
      <c r="I65" s="14"/>
      <c r="J65" s="14"/>
      <c r="K65" s="14"/>
      <c r="L65" s="14"/>
    </row>
    <row r="66" spans="4:12" x14ac:dyDescent="0.2">
      <c r="D66" s="14"/>
      <c r="E66" s="14"/>
      <c r="F66" s="14"/>
      <c r="G66" s="14"/>
      <c r="H66" s="14"/>
      <c r="I66" s="14"/>
      <c r="J66" s="14"/>
      <c r="K66" s="14"/>
      <c r="L66" s="14"/>
    </row>
    <row r="67" spans="4:12" x14ac:dyDescent="0.2">
      <c r="D67" s="14"/>
      <c r="E67" s="14"/>
      <c r="F67" s="14"/>
      <c r="G67" s="14"/>
      <c r="H67" s="14"/>
      <c r="I67" s="14"/>
      <c r="J67" s="14"/>
      <c r="K67" s="14"/>
      <c r="L67" s="14"/>
    </row>
    <row r="68" spans="4:12" x14ac:dyDescent="0.2">
      <c r="D68" s="14"/>
      <c r="E68" s="14"/>
      <c r="F68" s="14"/>
      <c r="G68" s="14"/>
      <c r="H68" s="14"/>
      <c r="I68" s="14"/>
      <c r="J68" s="14"/>
      <c r="K68" s="14"/>
      <c r="L68" s="14"/>
    </row>
    <row r="69" spans="4:12" x14ac:dyDescent="0.2">
      <c r="D69" s="14"/>
      <c r="E69" s="14"/>
      <c r="F69" s="14"/>
      <c r="G69" s="14"/>
      <c r="H69" s="14"/>
      <c r="I69" s="14"/>
      <c r="J69" s="14"/>
      <c r="K69" s="14"/>
      <c r="L69" s="14"/>
    </row>
    <row r="70" spans="4:12" x14ac:dyDescent="0.2">
      <c r="D70" s="14"/>
      <c r="E70" s="14"/>
      <c r="F70" s="14"/>
      <c r="G70" s="14"/>
      <c r="H70" s="14"/>
      <c r="I70" s="14"/>
      <c r="J70" s="14"/>
      <c r="K70" s="14"/>
      <c r="L70" s="14"/>
    </row>
    <row r="71" spans="4:12" x14ac:dyDescent="0.2">
      <c r="D71" s="14"/>
      <c r="E71" s="14"/>
      <c r="F71" s="14"/>
      <c r="G71" s="14"/>
      <c r="H71" s="14"/>
      <c r="I71" s="14"/>
      <c r="J71" s="14"/>
      <c r="K71" s="14"/>
      <c r="L71" s="14"/>
    </row>
    <row r="72" spans="4:12" x14ac:dyDescent="0.2">
      <c r="D72" s="14"/>
      <c r="E72" s="14"/>
      <c r="F72" s="14"/>
      <c r="G72" s="14"/>
      <c r="H72" s="14"/>
      <c r="I72" s="14"/>
      <c r="J72" s="14"/>
      <c r="K72" s="14"/>
      <c r="L72" s="14"/>
    </row>
    <row r="73" spans="4:12" x14ac:dyDescent="0.2">
      <c r="D73" s="14"/>
      <c r="E73" s="14"/>
      <c r="F73" s="14"/>
      <c r="G73" s="14"/>
      <c r="H73" s="14"/>
      <c r="I73" s="14"/>
      <c r="J73" s="14"/>
      <c r="K73" s="14"/>
      <c r="L73" s="14"/>
    </row>
    <row r="74" spans="4:12" x14ac:dyDescent="0.2">
      <c r="D74" s="14"/>
      <c r="E74" s="14"/>
      <c r="F74" s="14"/>
      <c r="G74" s="14"/>
      <c r="H74" s="14"/>
      <c r="I74" s="14"/>
      <c r="J74" s="14"/>
      <c r="K74" s="14"/>
      <c r="L74" s="14"/>
    </row>
    <row r="75" spans="4:12" x14ac:dyDescent="0.2">
      <c r="D75" s="14"/>
      <c r="E75" s="14"/>
      <c r="F75" s="14"/>
      <c r="G75" s="14"/>
      <c r="H75" s="14"/>
      <c r="I75" s="14"/>
      <c r="J75" s="14"/>
      <c r="K75" s="14"/>
      <c r="L75" s="14"/>
    </row>
    <row r="76" spans="4:12" x14ac:dyDescent="0.2">
      <c r="D76" s="14"/>
      <c r="E76" s="14"/>
      <c r="F76" s="14"/>
      <c r="G76" s="14"/>
      <c r="H76" s="14"/>
      <c r="I76" s="14"/>
      <c r="J76" s="14"/>
      <c r="K76" s="14"/>
      <c r="L76" s="14"/>
    </row>
    <row r="77" spans="4:12" x14ac:dyDescent="0.2">
      <c r="D77" s="14"/>
      <c r="E77" s="14"/>
      <c r="F77" s="14"/>
      <c r="G77" s="14"/>
      <c r="H77" s="14"/>
      <c r="I77" s="14"/>
      <c r="J77" s="14"/>
      <c r="K77" s="14"/>
      <c r="L77" s="14"/>
    </row>
    <row r="78" spans="4:12" x14ac:dyDescent="0.2">
      <c r="D78" s="14"/>
      <c r="E78" s="14"/>
      <c r="F78" s="14"/>
      <c r="G78" s="14"/>
      <c r="H78" s="14"/>
      <c r="I78" s="14"/>
      <c r="J78" s="14"/>
      <c r="K78" s="14"/>
      <c r="L78" s="14"/>
    </row>
    <row r="79" spans="4:12" x14ac:dyDescent="0.2">
      <c r="D79" s="14"/>
      <c r="E79" s="14"/>
      <c r="F79" s="14"/>
      <c r="G79" s="14"/>
      <c r="H79" s="14"/>
      <c r="I79" s="14"/>
      <c r="J79" s="14"/>
      <c r="K79" s="14"/>
      <c r="L79" s="14"/>
    </row>
    <row r="80" spans="4:12" x14ac:dyDescent="0.2">
      <c r="D80" s="14"/>
      <c r="E80" s="14"/>
      <c r="F80" s="14"/>
      <c r="G80" s="14"/>
      <c r="H80" s="14"/>
      <c r="I80" s="14"/>
      <c r="J80" s="14"/>
      <c r="K80" s="14"/>
      <c r="L80" s="14"/>
    </row>
    <row r="81" spans="4:12" x14ac:dyDescent="0.2">
      <c r="D81" s="14"/>
      <c r="E81" s="14"/>
      <c r="F81" s="14"/>
      <c r="G81" s="14"/>
      <c r="H81" s="14"/>
      <c r="I81" s="14"/>
      <c r="J81" s="14"/>
      <c r="K81" s="14"/>
      <c r="L81" s="14"/>
    </row>
    <row r="82" spans="4:12" x14ac:dyDescent="0.2">
      <c r="D82" s="14"/>
      <c r="E82" s="14"/>
      <c r="F82" s="14"/>
      <c r="G82" s="14"/>
      <c r="H82" s="14"/>
      <c r="I82" s="14"/>
      <c r="J82" s="14"/>
      <c r="K82" s="14"/>
      <c r="L82" s="14"/>
    </row>
    <row r="83" spans="4:12" x14ac:dyDescent="0.2">
      <c r="D83" s="14"/>
      <c r="E83" s="14"/>
      <c r="F83" s="14"/>
      <c r="G83" s="14"/>
      <c r="H83" s="14"/>
      <c r="I83" s="14"/>
      <c r="J83" s="14"/>
      <c r="K83" s="14"/>
      <c r="L83" s="14"/>
    </row>
    <row r="84" spans="4:12" x14ac:dyDescent="0.2">
      <c r="D84" s="14"/>
      <c r="E84" s="14"/>
      <c r="F84" s="14"/>
      <c r="G84" s="14"/>
      <c r="H84" s="14"/>
      <c r="I84" s="14"/>
      <c r="J84" s="14"/>
      <c r="K84" s="14"/>
      <c r="L84" s="14"/>
    </row>
    <row r="85" spans="4:12" x14ac:dyDescent="0.2">
      <c r="D85" s="14"/>
      <c r="E85" s="14"/>
      <c r="F85" s="14"/>
      <c r="G85" s="14"/>
      <c r="H85" s="14"/>
      <c r="I85" s="14"/>
      <c r="J85" s="14"/>
      <c r="K85" s="14"/>
      <c r="L85" s="14"/>
    </row>
    <row r="86" spans="4:12" x14ac:dyDescent="0.2">
      <c r="D86" s="14"/>
      <c r="E86" s="14"/>
      <c r="F86" s="14"/>
      <c r="G86" s="14"/>
      <c r="H86" s="14"/>
      <c r="I86" s="14"/>
      <c r="J86" s="14"/>
      <c r="K86" s="14"/>
      <c r="L86" s="14"/>
    </row>
    <row r="87" spans="4:12" x14ac:dyDescent="0.2">
      <c r="D87" s="14"/>
      <c r="E87" s="14"/>
      <c r="F87" s="14"/>
      <c r="G87" s="14"/>
      <c r="H87" s="14"/>
      <c r="I87" s="14"/>
      <c r="J87" s="14"/>
      <c r="K87" s="14"/>
      <c r="L87" s="14"/>
    </row>
    <row r="88" spans="4:12" x14ac:dyDescent="0.2">
      <c r="D88" s="14"/>
      <c r="E88" s="14"/>
      <c r="F88" s="14"/>
      <c r="G88" s="14"/>
      <c r="H88" s="14"/>
      <c r="I88" s="14"/>
      <c r="J88" s="14"/>
      <c r="K88" s="14"/>
      <c r="L88" s="14"/>
    </row>
    <row r="89" spans="4:12" x14ac:dyDescent="0.2">
      <c r="D89" s="14"/>
      <c r="E89" s="14"/>
      <c r="F89" s="14"/>
      <c r="G89" s="14"/>
      <c r="H89" s="14"/>
      <c r="I89" s="14"/>
      <c r="J89" s="14"/>
      <c r="K89" s="14"/>
      <c r="L89" s="14"/>
    </row>
    <row r="90" spans="4:12" x14ac:dyDescent="0.2">
      <c r="D90" s="14"/>
      <c r="E90" s="14"/>
      <c r="F90" s="14"/>
      <c r="G90" s="14"/>
      <c r="H90" s="14"/>
      <c r="I90" s="14"/>
      <c r="J90" s="14"/>
      <c r="K90" s="14"/>
      <c r="L90" s="14"/>
    </row>
    <row r="91" spans="4:12" x14ac:dyDescent="0.2">
      <c r="D91" s="14"/>
      <c r="E91" s="14"/>
      <c r="F91" s="14"/>
      <c r="G91" s="14"/>
      <c r="H91" s="14"/>
      <c r="I91" s="14"/>
      <c r="J91" s="14"/>
      <c r="K91" s="14"/>
      <c r="L91" s="14"/>
    </row>
    <row r="92" spans="4:12" x14ac:dyDescent="0.2">
      <c r="D92" s="14"/>
      <c r="E92" s="14"/>
      <c r="F92" s="14"/>
      <c r="G92" s="14"/>
      <c r="H92" s="14"/>
      <c r="I92" s="14"/>
      <c r="J92" s="14"/>
      <c r="K92" s="14"/>
      <c r="L92" s="14"/>
    </row>
    <row r="93" spans="4:12" x14ac:dyDescent="0.2">
      <c r="D93" s="14"/>
      <c r="E93" s="14"/>
      <c r="F93" s="14"/>
      <c r="G93" s="14"/>
      <c r="H93" s="14"/>
      <c r="I93" s="14"/>
      <c r="J93" s="14"/>
      <c r="K93" s="14"/>
      <c r="L93" s="14"/>
    </row>
    <row r="94" spans="4:12" x14ac:dyDescent="0.2">
      <c r="D94" s="14"/>
      <c r="E94" s="14"/>
      <c r="F94" s="14"/>
      <c r="G94" s="14"/>
      <c r="H94" s="14"/>
      <c r="I94" s="14"/>
      <c r="J94" s="14"/>
      <c r="K94" s="14"/>
      <c r="L94" s="14"/>
    </row>
    <row r="95" spans="4:12" x14ac:dyDescent="0.2">
      <c r="D95" s="14"/>
      <c r="E95" s="14"/>
      <c r="F95" s="14"/>
      <c r="G95" s="14"/>
      <c r="H95" s="14"/>
      <c r="I95" s="14"/>
      <c r="J95" s="14"/>
      <c r="K95" s="14"/>
      <c r="L95" s="14"/>
    </row>
    <row r="96" spans="4:12" x14ac:dyDescent="0.2">
      <c r="D96" s="14"/>
      <c r="E96" s="14"/>
      <c r="F96" s="14"/>
      <c r="G96" s="14"/>
      <c r="H96" s="14"/>
      <c r="I96" s="14"/>
      <c r="J96" s="14"/>
      <c r="K96" s="14"/>
      <c r="L96" s="14"/>
    </row>
    <row r="97" spans="4:12" x14ac:dyDescent="0.2">
      <c r="D97" s="14"/>
      <c r="E97" s="14"/>
      <c r="F97" s="14"/>
      <c r="G97" s="14"/>
      <c r="H97" s="14"/>
      <c r="I97" s="14"/>
      <c r="J97" s="14"/>
      <c r="K97" s="14"/>
      <c r="L97" s="14"/>
    </row>
    <row r="98" spans="4:12" x14ac:dyDescent="0.2">
      <c r="D98" s="14"/>
      <c r="E98" s="14"/>
      <c r="F98" s="14"/>
      <c r="G98" s="14"/>
      <c r="H98" s="14"/>
      <c r="I98" s="14"/>
      <c r="J98" s="14"/>
      <c r="K98" s="14"/>
      <c r="L98" s="14"/>
    </row>
    <row r="99" spans="4:12" x14ac:dyDescent="0.2">
      <c r="D99" s="14"/>
      <c r="E99" s="14"/>
      <c r="F99" s="14"/>
      <c r="G99" s="14"/>
      <c r="H99" s="14"/>
      <c r="I99" s="14"/>
      <c r="J99" s="14"/>
      <c r="K99" s="14"/>
      <c r="L99" s="14"/>
    </row>
    <row r="100" spans="4:12" x14ac:dyDescent="0.2"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4:12" x14ac:dyDescent="0.2"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4:12" x14ac:dyDescent="0.2"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4:12" x14ac:dyDescent="0.2"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4:12" x14ac:dyDescent="0.2"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4:12" x14ac:dyDescent="0.2"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4:12" x14ac:dyDescent="0.2"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4:12" x14ac:dyDescent="0.2"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4:12" x14ac:dyDescent="0.2"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4:12" x14ac:dyDescent="0.2"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4:12" x14ac:dyDescent="0.2"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4:12" x14ac:dyDescent="0.2"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4:12" x14ac:dyDescent="0.2"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4:12" x14ac:dyDescent="0.2"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4:12" x14ac:dyDescent="0.2"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4:12" x14ac:dyDescent="0.2"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4:12" x14ac:dyDescent="0.2"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4:12" x14ac:dyDescent="0.2"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4:12" x14ac:dyDescent="0.2"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4:12" x14ac:dyDescent="0.2"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4:12" x14ac:dyDescent="0.2"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4:12" x14ac:dyDescent="0.2"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4:12" x14ac:dyDescent="0.2"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4:12" x14ac:dyDescent="0.2"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4:12" x14ac:dyDescent="0.2"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4:12" x14ac:dyDescent="0.2"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4:12" x14ac:dyDescent="0.2"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4:12" x14ac:dyDescent="0.2"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4:12" x14ac:dyDescent="0.2"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4:12" x14ac:dyDescent="0.2"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4:12" x14ac:dyDescent="0.2"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4:12" x14ac:dyDescent="0.2"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4:12" x14ac:dyDescent="0.2"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4:12" x14ac:dyDescent="0.2"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4:12" x14ac:dyDescent="0.2"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4:12" x14ac:dyDescent="0.2"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4:12" x14ac:dyDescent="0.2"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4:12" x14ac:dyDescent="0.2"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4:12" x14ac:dyDescent="0.2"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4:12" x14ac:dyDescent="0.2"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4:12" x14ac:dyDescent="0.2"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4:12" x14ac:dyDescent="0.2"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4:12" x14ac:dyDescent="0.2"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4:12" x14ac:dyDescent="0.2"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4:12" x14ac:dyDescent="0.2"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4:12" x14ac:dyDescent="0.2"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4:12" x14ac:dyDescent="0.2"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4:12" x14ac:dyDescent="0.2"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4:12" x14ac:dyDescent="0.2"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4:12" x14ac:dyDescent="0.2"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4:12" x14ac:dyDescent="0.2"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4:12" x14ac:dyDescent="0.2"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4:12" x14ac:dyDescent="0.2"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4:12" x14ac:dyDescent="0.2"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4:12" x14ac:dyDescent="0.2"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4:12" x14ac:dyDescent="0.2"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4:12" x14ac:dyDescent="0.2"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4:12" x14ac:dyDescent="0.2"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4:12" x14ac:dyDescent="0.2"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4:12" x14ac:dyDescent="0.2">
      <c r="D159" s="14"/>
      <c r="E159" s="14"/>
      <c r="F159" s="14"/>
      <c r="G159" s="14"/>
      <c r="H159" s="14"/>
      <c r="I159" s="14"/>
      <c r="J159" s="14"/>
      <c r="K159" s="14"/>
      <c r="L159" s="14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9"/>
  <sheetViews>
    <sheetView workbookViewId="0">
      <selection activeCell="L7" sqref="L7"/>
    </sheetView>
  </sheetViews>
  <sheetFormatPr baseColWidth="10" defaultRowHeight="11.25" x14ac:dyDescent="0.2"/>
  <cols>
    <col min="1" max="1" width="2" style="9" customWidth="1"/>
    <col min="2" max="2" width="11.42578125" style="9"/>
    <col min="3" max="3" width="39.85546875" style="9" customWidth="1"/>
    <col min="4" max="4" width="15.140625" style="9" customWidth="1"/>
    <col min="5" max="5" width="11.42578125" style="9"/>
    <col min="6" max="6" width="14" style="9" customWidth="1"/>
    <col min="7" max="7" width="19" style="9" customWidth="1"/>
    <col min="8" max="8" width="16.140625" style="9" customWidth="1"/>
    <col min="9" max="9" width="19.140625" style="9" customWidth="1"/>
    <col min="10" max="10" width="13.5703125" style="9" customWidth="1"/>
    <col min="11" max="16384" width="11.42578125" style="9"/>
  </cols>
  <sheetData>
    <row r="1" spans="2:12" ht="7.5" customHeight="1" thickBot="1" x14ac:dyDescent="0.25"/>
    <row r="2" spans="2:12" ht="12" thickBot="1" x14ac:dyDescent="0.25">
      <c r="B2" s="10" t="s">
        <v>11</v>
      </c>
      <c r="C2" s="10" t="s">
        <v>10</v>
      </c>
      <c r="D2" s="11" t="s">
        <v>3</v>
      </c>
      <c r="E2" s="12" t="s">
        <v>4</v>
      </c>
      <c r="F2" s="12" t="s">
        <v>6</v>
      </c>
      <c r="G2" s="12" t="s">
        <v>5</v>
      </c>
      <c r="H2" s="12" t="s">
        <v>7</v>
      </c>
      <c r="I2" s="12" t="s">
        <v>8</v>
      </c>
      <c r="J2" s="13" t="s">
        <v>9</v>
      </c>
    </row>
    <row r="3" spans="2:12" x14ac:dyDescent="0.2">
      <c r="B3" s="1"/>
      <c r="C3" s="1" t="s">
        <v>68</v>
      </c>
      <c r="D3" s="2">
        <v>1.82</v>
      </c>
      <c r="E3" s="2">
        <v>3.3</v>
      </c>
      <c r="F3" s="3">
        <f t="shared" ref="F3:F47" si="0">D3*E3</f>
        <v>6.0060000000000002</v>
      </c>
      <c r="G3" s="2">
        <f t="shared" ref="G3:G47" si="1">F3/1.18</f>
        <v>5.0898305084745763</v>
      </c>
      <c r="H3" s="2"/>
      <c r="I3" s="2">
        <f t="shared" ref="I3:I47" si="2">G3+H3</f>
        <v>5.0898305084745763</v>
      </c>
      <c r="J3" s="3">
        <f t="shared" ref="J3:J47" si="3">I3*1.18</f>
        <v>6.0059999999999993</v>
      </c>
      <c r="K3" s="14"/>
      <c r="L3" s="14"/>
    </row>
    <row r="4" spans="2:12" x14ac:dyDescent="0.2">
      <c r="B4" s="1"/>
      <c r="C4" s="1" t="s">
        <v>69</v>
      </c>
      <c r="D4" s="2">
        <v>3.79</v>
      </c>
      <c r="E4" s="2">
        <v>3.3</v>
      </c>
      <c r="F4" s="3">
        <f t="shared" si="0"/>
        <v>12.507</v>
      </c>
      <c r="G4" s="2">
        <f t="shared" si="1"/>
        <v>10.599152542372881</v>
      </c>
      <c r="H4" s="2"/>
      <c r="I4" s="2">
        <f t="shared" si="2"/>
        <v>10.599152542372881</v>
      </c>
      <c r="J4" s="3">
        <f t="shared" si="3"/>
        <v>12.507</v>
      </c>
      <c r="K4" s="14"/>
      <c r="L4" s="14"/>
    </row>
    <row r="5" spans="2:12" x14ac:dyDescent="0.2">
      <c r="B5" s="1"/>
      <c r="C5" s="1" t="s">
        <v>70</v>
      </c>
      <c r="D5" s="2">
        <v>2.73</v>
      </c>
      <c r="E5" s="2">
        <v>3.3</v>
      </c>
      <c r="F5" s="3">
        <f t="shared" si="0"/>
        <v>9.0090000000000003</v>
      </c>
      <c r="G5" s="2">
        <f t="shared" si="1"/>
        <v>7.6347457627118649</v>
      </c>
      <c r="H5" s="2"/>
      <c r="I5" s="2">
        <f t="shared" si="2"/>
        <v>7.6347457627118649</v>
      </c>
      <c r="J5" s="3">
        <f t="shared" si="3"/>
        <v>9.0090000000000003</v>
      </c>
      <c r="K5" s="14"/>
      <c r="L5" s="14"/>
    </row>
    <row r="6" spans="2:12" x14ac:dyDescent="0.2">
      <c r="B6" s="1"/>
      <c r="C6" s="1"/>
      <c r="D6" s="2"/>
      <c r="E6" s="2">
        <v>3.3</v>
      </c>
      <c r="F6" s="3">
        <f t="shared" si="0"/>
        <v>0</v>
      </c>
      <c r="G6" s="2">
        <f t="shared" si="1"/>
        <v>0</v>
      </c>
      <c r="H6" s="2"/>
      <c r="I6" s="2">
        <f t="shared" si="2"/>
        <v>0</v>
      </c>
      <c r="J6" s="3">
        <f t="shared" si="3"/>
        <v>0</v>
      </c>
      <c r="K6" s="14"/>
      <c r="L6" s="14"/>
    </row>
    <row r="7" spans="2:12" x14ac:dyDescent="0.2">
      <c r="B7" s="1"/>
      <c r="C7" s="1"/>
      <c r="D7" s="2"/>
      <c r="E7" s="2">
        <v>3.3</v>
      </c>
      <c r="F7" s="3">
        <f t="shared" si="0"/>
        <v>0</v>
      </c>
      <c r="G7" s="2">
        <f t="shared" si="1"/>
        <v>0</v>
      </c>
      <c r="H7" s="2"/>
      <c r="I7" s="2">
        <f t="shared" si="2"/>
        <v>0</v>
      </c>
      <c r="J7" s="3">
        <f t="shared" si="3"/>
        <v>0</v>
      </c>
      <c r="K7" s="14"/>
      <c r="L7" s="14"/>
    </row>
    <row r="8" spans="2:12" x14ac:dyDescent="0.2">
      <c r="B8" s="1"/>
      <c r="C8" s="1"/>
      <c r="D8" s="2"/>
      <c r="E8" s="2">
        <v>3.3</v>
      </c>
      <c r="F8" s="3">
        <f t="shared" si="0"/>
        <v>0</v>
      </c>
      <c r="G8" s="2">
        <f t="shared" si="1"/>
        <v>0</v>
      </c>
      <c r="H8" s="2"/>
      <c r="I8" s="2">
        <f t="shared" si="2"/>
        <v>0</v>
      </c>
      <c r="J8" s="3">
        <f t="shared" si="3"/>
        <v>0</v>
      </c>
      <c r="K8" s="14"/>
      <c r="L8" s="14"/>
    </row>
    <row r="9" spans="2:12" x14ac:dyDescent="0.2">
      <c r="B9" s="1"/>
      <c r="C9" s="1"/>
      <c r="D9" s="2"/>
      <c r="E9" s="2">
        <v>3.3</v>
      </c>
      <c r="F9" s="3">
        <f t="shared" si="0"/>
        <v>0</v>
      </c>
      <c r="G9" s="2">
        <f t="shared" si="1"/>
        <v>0</v>
      </c>
      <c r="H9" s="2"/>
      <c r="I9" s="2">
        <f t="shared" si="2"/>
        <v>0</v>
      </c>
      <c r="J9" s="3">
        <f t="shared" si="3"/>
        <v>0</v>
      </c>
      <c r="K9" s="14"/>
      <c r="L9" s="14"/>
    </row>
    <row r="10" spans="2:12" x14ac:dyDescent="0.2">
      <c r="B10" s="1"/>
      <c r="C10" s="1"/>
      <c r="D10" s="2"/>
      <c r="E10" s="2">
        <v>3.3</v>
      </c>
      <c r="F10" s="3">
        <f t="shared" si="0"/>
        <v>0</v>
      </c>
      <c r="G10" s="2">
        <f t="shared" si="1"/>
        <v>0</v>
      </c>
      <c r="H10" s="2"/>
      <c r="I10" s="2">
        <f t="shared" si="2"/>
        <v>0</v>
      </c>
      <c r="J10" s="3">
        <f t="shared" si="3"/>
        <v>0</v>
      </c>
      <c r="K10" s="14"/>
      <c r="L10" s="14"/>
    </row>
    <row r="11" spans="2:12" x14ac:dyDescent="0.2">
      <c r="B11" s="1"/>
      <c r="C11" s="1"/>
      <c r="D11" s="2"/>
      <c r="E11" s="2">
        <v>3.3</v>
      </c>
      <c r="F11" s="3">
        <f t="shared" si="0"/>
        <v>0</v>
      </c>
      <c r="G11" s="2">
        <f t="shared" si="1"/>
        <v>0</v>
      </c>
      <c r="H11" s="2"/>
      <c r="I11" s="2">
        <f t="shared" si="2"/>
        <v>0</v>
      </c>
      <c r="J11" s="3">
        <f t="shared" si="3"/>
        <v>0</v>
      </c>
      <c r="K11" s="14"/>
      <c r="L11" s="14"/>
    </row>
    <row r="12" spans="2:12" x14ac:dyDescent="0.2">
      <c r="B12" s="1"/>
      <c r="C12" s="1"/>
      <c r="D12" s="2"/>
      <c r="E12" s="2">
        <v>3.3</v>
      </c>
      <c r="F12" s="3">
        <f t="shared" si="0"/>
        <v>0</v>
      </c>
      <c r="G12" s="2">
        <f t="shared" si="1"/>
        <v>0</v>
      </c>
      <c r="H12" s="2"/>
      <c r="I12" s="2">
        <f t="shared" si="2"/>
        <v>0</v>
      </c>
      <c r="J12" s="3">
        <f t="shared" si="3"/>
        <v>0</v>
      </c>
      <c r="K12" s="14"/>
      <c r="L12" s="14"/>
    </row>
    <row r="13" spans="2:12" x14ac:dyDescent="0.2">
      <c r="B13" s="1"/>
      <c r="C13" s="1"/>
      <c r="D13" s="2"/>
      <c r="E13" s="2">
        <v>3.3</v>
      </c>
      <c r="F13" s="3">
        <f t="shared" si="0"/>
        <v>0</v>
      </c>
      <c r="G13" s="2">
        <f t="shared" si="1"/>
        <v>0</v>
      </c>
      <c r="H13" s="2"/>
      <c r="I13" s="2">
        <f t="shared" si="2"/>
        <v>0</v>
      </c>
      <c r="J13" s="3">
        <f t="shared" si="3"/>
        <v>0</v>
      </c>
      <c r="K13" s="14"/>
      <c r="L13" s="14"/>
    </row>
    <row r="14" spans="2:12" x14ac:dyDescent="0.2">
      <c r="B14" s="1"/>
      <c r="C14" s="1"/>
      <c r="D14" s="2"/>
      <c r="E14" s="2">
        <v>3.3</v>
      </c>
      <c r="F14" s="3">
        <f t="shared" si="0"/>
        <v>0</v>
      </c>
      <c r="G14" s="2">
        <f t="shared" si="1"/>
        <v>0</v>
      </c>
      <c r="H14" s="2"/>
      <c r="I14" s="2">
        <f t="shared" si="2"/>
        <v>0</v>
      </c>
      <c r="J14" s="3">
        <f t="shared" si="3"/>
        <v>0</v>
      </c>
      <c r="K14" s="14"/>
      <c r="L14" s="14"/>
    </row>
    <row r="15" spans="2:12" x14ac:dyDescent="0.2">
      <c r="B15" s="1"/>
      <c r="C15" s="1"/>
      <c r="D15" s="2"/>
      <c r="E15" s="2">
        <v>3.3</v>
      </c>
      <c r="F15" s="3">
        <f t="shared" si="0"/>
        <v>0</v>
      </c>
      <c r="G15" s="2">
        <f t="shared" si="1"/>
        <v>0</v>
      </c>
      <c r="H15" s="2"/>
      <c r="I15" s="2">
        <f t="shared" si="2"/>
        <v>0</v>
      </c>
      <c r="J15" s="3">
        <f t="shared" si="3"/>
        <v>0</v>
      </c>
      <c r="K15" s="14"/>
      <c r="L15" s="14"/>
    </row>
    <row r="16" spans="2:12" x14ac:dyDescent="0.2">
      <c r="B16" s="1"/>
      <c r="C16" s="1"/>
      <c r="D16" s="2"/>
      <c r="E16" s="2">
        <v>3.3</v>
      </c>
      <c r="F16" s="3">
        <f t="shared" si="0"/>
        <v>0</v>
      </c>
      <c r="G16" s="2">
        <f t="shared" si="1"/>
        <v>0</v>
      </c>
      <c r="H16" s="2"/>
      <c r="I16" s="2">
        <f t="shared" si="2"/>
        <v>0</v>
      </c>
      <c r="J16" s="3">
        <f t="shared" si="3"/>
        <v>0</v>
      </c>
      <c r="K16" s="14"/>
      <c r="L16" s="14"/>
    </row>
    <row r="17" spans="2:12" x14ac:dyDescent="0.2">
      <c r="B17" s="1"/>
      <c r="C17" s="1"/>
      <c r="D17" s="2"/>
      <c r="E17" s="2">
        <v>3.3</v>
      </c>
      <c r="F17" s="3">
        <f t="shared" si="0"/>
        <v>0</v>
      </c>
      <c r="G17" s="2">
        <f t="shared" si="1"/>
        <v>0</v>
      </c>
      <c r="H17" s="2"/>
      <c r="I17" s="2">
        <f t="shared" si="2"/>
        <v>0</v>
      </c>
      <c r="J17" s="3">
        <f t="shared" si="3"/>
        <v>0</v>
      </c>
      <c r="K17" s="14"/>
      <c r="L17" s="14"/>
    </row>
    <row r="18" spans="2:12" x14ac:dyDescent="0.2">
      <c r="B18" s="1"/>
      <c r="C18" s="1"/>
      <c r="D18" s="2"/>
      <c r="E18" s="2">
        <v>3.3</v>
      </c>
      <c r="F18" s="3">
        <f t="shared" si="0"/>
        <v>0</v>
      </c>
      <c r="G18" s="2">
        <f t="shared" si="1"/>
        <v>0</v>
      </c>
      <c r="H18" s="2"/>
      <c r="I18" s="2">
        <f t="shared" si="2"/>
        <v>0</v>
      </c>
      <c r="J18" s="3">
        <f t="shared" si="3"/>
        <v>0</v>
      </c>
      <c r="K18" s="14"/>
      <c r="L18" s="14"/>
    </row>
    <row r="19" spans="2:12" x14ac:dyDescent="0.2">
      <c r="B19" s="1"/>
      <c r="C19" s="1"/>
      <c r="D19" s="2"/>
      <c r="E19" s="2">
        <v>3.3</v>
      </c>
      <c r="F19" s="3">
        <f t="shared" si="0"/>
        <v>0</v>
      </c>
      <c r="G19" s="2">
        <f t="shared" si="1"/>
        <v>0</v>
      </c>
      <c r="H19" s="2"/>
      <c r="I19" s="2">
        <f t="shared" si="2"/>
        <v>0</v>
      </c>
      <c r="J19" s="3">
        <f t="shared" si="3"/>
        <v>0</v>
      </c>
      <c r="K19" s="14"/>
      <c r="L19" s="14"/>
    </row>
    <row r="20" spans="2:12" x14ac:dyDescent="0.2">
      <c r="B20" s="1"/>
      <c r="C20" s="1"/>
      <c r="D20" s="2"/>
      <c r="E20" s="2">
        <v>3.3</v>
      </c>
      <c r="F20" s="3">
        <f t="shared" si="0"/>
        <v>0</v>
      </c>
      <c r="G20" s="2">
        <f t="shared" si="1"/>
        <v>0</v>
      </c>
      <c r="H20" s="2"/>
      <c r="I20" s="2">
        <f t="shared" si="2"/>
        <v>0</v>
      </c>
      <c r="J20" s="3">
        <f t="shared" si="3"/>
        <v>0</v>
      </c>
      <c r="K20" s="14"/>
      <c r="L20" s="14"/>
    </row>
    <row r="21" spans="2:12" x14ac:dyDescent="0.2">
      <c r="B21" s="1"/>
      <c r="C21" s="1"/>
      <c r="D21" s="2"/>
      <c r="E21" s="2">
        <v>3.3</v>
      </c>
      <c r="F21" s="3">
        <f t="shared" si="0"/>
        <v>0</v>
      </c>
      <c r="G21" s="2">
        <f t="shared" si="1"/>
        <v>0</v>
      </c>
      <c r="H21" s="2"/>
      <c r="I21" s="2">
        <f t="shared" si="2"/>
        <v>0</v>
      </c>
      <c r="J21" s="3">
        <f t="shared" si="3"/>
        <v>0</v>
      </c>
      <c r="K21" s="14"/>
      <c r="L21" s="14"/>
    </row>
    <row r="22" spans="2:12" x14ac:dyDescent="0.2">
      <c r="B22" s="1"/>
      <c r="C22" s="1"/>
      <c r="D22" s="2"/>
      <c r="E22" s="2">
        <v>3.3</v>
      </c>
      <c r="F22" s="3">
        <f t="shared" si="0"/>
        <v>0</v>
      </c>
      <c r="G22" s="2">
        <f t="shared" si="1"/>
        <v>0</v>
      </c>
      <c r="H22" s="2"/>
      <c r="I22" s="2">
        <f t="shared" si="2"/>
        <v>0</v>
      </c>
      <c r="J22" s="3">
        <f t="shared" si="3"/>
        <v>0</v>
      </c>
      <c r="K22" s="14"/>
      <c r="L22" s="14"/>
    </row>
    <row r="23" spans="2:12" x14ac:dyDescent="0.2">
      <c r="B23" s="1"/>
      <c r="C23" s="1"/>
      <c r="D23" s="2"/>
      <c r="E23" s="2">
        <v>3.3</v>
      </c>
      <c r="F23" s="3">
        <f t="shared" si="0"/>
        <v>0</v>
      </c>
      <c r="G23" s="2">
        <f t="shared" si="1"/>
        <v>0</v>
      </c>
      <c r="H23" s="2"/>
      <c r="I23" s="2">
        <f t="shared" si="2"/>
        <v>0</v>
      </c>
      <c r="J23" s="3">
        <f t="shared" si="3"/>
        <v>0</v>
      </c>
      <c r="K23" s="14"/>
      <c r="L23" s="14"/>
    </row>
    <row r="24" spans="2:12" x14ac:dyDescent="0.2">
      <c r="B24" s="1"/>
      <c r="C24" s="1"/>
      <c r="D24" s="2"/>
      <c r="E24" s="2">
        <v>3.3</v>
      </c>
      <c r="F24" s="3">
        <f t="shared" si="0"/>
        <v>0</v>
      </c>
      <c r="G24" s="2">
        <f t="shared" si="1"/>
        <v>0</v>
      </c>
      <c r="H24" s="2"/>
      <c r="I24" s="2">
        <f t="shared" si="2"/>
        <v>0</v>
      </c>
      <c r="J24" s="3">
        <f t="shared" si="3"/>
        <v>0</v>
      </c>
      <c r="K24" s="14"/>
      <c r="L24" s="14"/>
    </row>
    <row r="25" spans="2:12" x14ac:dyDescent="0.2">
      <c r="B25" s="1"/>
      <c r="C25" s="1"/>
      <c r="D25" s="2"/>
      <c r="E25" s="2">
        <v>3.3</v>
      </c>
      <c r="F25" s="3">
        <f t="shared" si="0"/>
        <v>0</v>
      </c>
      <c r="G25" s="2">
        <f t="shared" si="1"/>
        <v>0</v>
      </c>
      <c r="H25" s="2"/>
      <c r="I25" s="2">
        <f t="shared" si="2"/>
        <v>0</v>
      </c>
      <c r="J25" s="3">
        <f t="shared" si="3"/>
        <v>0</v>
      </c>
      <c r="K25" s="14"/>
      <c r="L25" s="14"/>
    </row>
    <row r="26" spans="2:12" x14ac:dyDescent="0.2">
      <c r="B26" s="1"/>
      <c r="C26" s="1"/>
      <c r="D26" s="2"/>
      <c r="E26" s="2">
        <v>3.3</v>
      </c>
      <c r="F26" s="3">
        <f t="shared" si="0"/>
        <v>0</v>
      </c>
      <c r="G26" s="2">
        <f t="shared" si="1"/>
        <v>0</v>
      </c>
      <c r="H26" s="2"/>
      <c r="I26" s="2">
        <f t="shared" si="2"/>
        <v>0</v>
      </c>
      <c r="J26" s="3">
        <f t="shared" si="3"/>
        <v>0</v>
      </c>
      <c r="K26" s="14"/>
      <c r="L26" s="14"/>
    </row>
    <row r="27" spans="2:12" x14ac:dyDescent="0.2">
      <c r="B27" s="1"/>
      <c r="C27" s="1"/>
      <c r="D27" s="2"/>
      <c r="E27" s="2">
        <v>3.3</v>
      </c>
      <c r="F27" s="3">
        <f t="shared" si="0"/>
        <v>0</v>
      </c>
      <c r="G27" s="2">
        <f t="shared" si="1"/>
        <v>0</v>
      </c>
      <c r="H27" s="2"/>
      <c r="I27" s="2">
        <f t="shared" si="2"/>
        <v>0</v>
      </c>
      <c r="J27" s="3">
        <f t="shared" si="3"/>
        <v>0</v>
      </c>
      <c r="K27" s="14"/>
      <c r="L27" s="14"/>
    </row>
    <row r="28" spans="2:12" x14ac:dyDescent="0.2">
      <c r="B28" s="1"/>
      <c r="C28" s="1"/>
      <c r="D28" s="2"/>
      <c r="E28" s="2">
        <v>3.3</v>
      </c>
      <c r="F28" s="3">
        <f t="shared" si="0"/>
        <v>0</v>
      </c>
      <c r="G28" s="2">
        <f t="shared" si="1"/>
        <v>0</v>
      </c>
      <c r="H28" s="2"/>
      <c r="I28" s="2">
        <f t="shared" si="2"/>
        <v>0</v>
      </c>
      <c r="J28" s="3">
        <f t="shared" si="3"/>
        <v>0</v>
      </c>
      <c r="K28" s="14"/>
      <c r="L28" s="14"/>
    </row>
    <row r="29" spans="2:12" x14ac:dyDescent="0.2">
      <c r="B29" s="1"/>
      <c r="C29" s="1"/>
      <c r="D29" s="2"/>
      <c r="E29" s="2">
        <v>3.3</v>
      </c>
      <c r="F29" s="3">
        <f t="shared" si="0"/>
        <v>0</v>
      </c>
      <c r="G29" s="2">
        <f t="shared" si="1"/>
        <v>0</v>
      </c>
      <c r="H29" s="2"/>
      <c r="I29" s="2">
        <f t="shared" si="2"/>
        <v>0</v>
      </c>
      <c r="J29" s="3">
        <f t="shared" si="3"/>
        <v>0</v>
      </c>
      <c r="K29" s="14"/>
      <c r="L29" s="14"/>
    </row>
    <row r="30" spans="2:12" x14ac:dyDescent="0.2">
      <c r="B30" s="1"/>
      <c r="C30" s="1"/>
      <c r="D30" s="2"/>
      <c r="E30" s="2">
        <v>3.3</v>
      </c>
      <c r="F30" s="3">
        <f t="shared" si="0"/>
        <v>0</v>
      </c>
      <c r="G30" s="2">
        <f t="shared" si="1"/>
        <v>0</v>
      </c>
      <c r="H30" s="2"/>
      <c r="I30" s="2">
        <f t="shared" si="2"/>
        <v>0</v>
      </c>
      <c r="J30" s="3">
        <f t="shared" si="3"/>
        <v>0</v>
      </c>
      <c r="K30" s="14"/>
      <c r="L30" s="14"/>
    </row>
    <row r="31" spans="2:12" x14ac:dyDescent="0.2">
      <c r="B31" s="1"/>
      <c r="C31" s="1"/>
      <c r="D31" s="2"/>
      <c r="E31" s="2">
        <v>3.3</v>
      </c>
      <c r="F31" s="3">
        <f t="shared" si="0"/>
        <v>0</v>
      </c>
      <c r="G31" s="2">
        <f t="shared" si="1"/>
        <v>0</v>
      </c>
      <c r="H31" s="2"/>
      <c r="I31" s="2">
        <f t="shared" si="2"/>
        <v>0</v>
      </c>
      <c r="J31" s="3">
        <f t="shared" si="3"/>
        <v>0</v>
      </c>
      <c r="K31" s="14"/>
      <c r="L31" s="14"/>
    </row>
    <row r="32" spans="2:12" x14ac:dyDescent="0.2">
      <c r="B32" s="1"/>
      <c r="C32" s="1"/>
      <c r="D32" s="2"/>
      <c r="E32" s="2">
        <v>3.3</v>
      </c>
      <c r="F32" s="3">
        <f t="shared" si="0"/>
        <v>0</v>
      </c>
      <c r="G32" s="2">
        <f t="shared" si="1"/>
        <v>0</v>
      </c>
      <c r="H32" s="2"/>
      <c r="I32" s="2">
        <f t="shared" si="2"/>
        <v>0</v>
      </c>
      <c r="J32" s="3">
        <f t="shared" si="3"/>
        <v>0</v>
      </c>
      <c r="K32" s="14"/>
      <c r="L32" s="14"/>
    </row>
    <row r="33" spans="2:12" x14ac:dyDescent="0.2">
      <c r="B33" s="1"/>
      <c r="C33" s="1"/>
      <c r="D33" s="2"/>
      <c r="E33" s="2">
        <v>3.3</v>
      </c>
      <c r="F33" s="3">
        <f t="shared" si="0"/>
        <v>0</v>
      </c>
      <c r="G33" s="2">
        <f t="shared" si="1"/>
        <v>0</v>
      </c>
      <c r="H33" s="2"/>
      <c r="I33" s="2">
        <f t="shared" si="2"/>
        <v>0</v>
      </c>
      <c r="J33" s="3">
        <f t="shared" si="3"/>
        <v>0</v>
      </c>
      <c r="K33" s="14"/>
      <c r="L33" s="14"/>
    </row>
    <row r="34" spans="2:12" x14ac:dyDescent="0.2">
      <c r="B34" s="1"/>
      <c r="C34" s="1"/>
      <c r="D34" s="2"/>
      <c r="E34" s="2">
        <v>3.3</v>
      </c>
      <c r="F34" s="3">
        <f t="shared" si="0"/>
        <v>0</v>
      </c>
      <c r="G34" s="2">
        <f t="shared" si="1"/>
        <v>0</v>
      </c>
      <c r="H34" s="2"/>
      <c r="I34" s="2">
        <f t="shared" si="2"/>
        <v>0</v>
      </c>
      <c r="J34" s="3">
        <f t="shared" si="3"/>
        <v>0</v>
      </c>
      <c r="K34" s="14"/>
      <c r="L34" s="14"/>
    </row>
    <row r="35" spans="2:12" x14ac:dyDescent="0.2">
      <c r="B35" s="1"/>
      <c r="C35" s="1"/>
      <c r="D35" s="2"/>
      <c r="E35" s="2">
        <v>3.3</v>
      </c>
      <c r="F35" s="3">
        <f t="shared" si="0"/>
        <v>0</v>
      </c>
      <c r="G35" s="2">
        <f t="shared" si="1"/>
        <v>0</v>
      </c>
      <c r="H35" s="2"/>
      <c r="I35" s="2">
        <f t="shared" si="2"/>
        <v>0</v>
      </c>
      <c r="J35" s="3">
        <f t="shared" si="3"/>
        <v>0</v>
      </c>
      <c r="K35" s="14"/>
      <c r="L35" s="14"/>
    </row>
    <row r="36" spans="2:12" x14ac:dyDescent="0.2">
      <c r="B36" s="1"/>
      <c r="C36" s="1"/>
      <c r="D36" s="2"/>
      <c r="E36" s="2">
        <v>3.3</v>
      </c>
      <c r="F36" s="3">
        <f t="shared" si="0"/>
        <v>0</v>
      </c>
      <c r="G36" s="2">
        <f t="shared" si="1"/>
        <v>0</v>
      </c>
      <c r="H36" s="2"/>
      <c r="I36" s="2">
        <f t="shared" si="2"/>
        <v>0</v>
      </c>
      <c r="J36" s="3">
        <f t="shared" si="3"/>
        <v>0</v>
      </c>
      <c r="K36" s="14"/>
      <c r="L36" s="14"/>
    </row>
    <row r="37" spans="2:12" x14ac:dyDescent="0.2">
      <c r="B37" s="1"/>
      <c r="C37" s="1"/>
      <c r="D37" s="2"/>
      <c r="E37" s="2">
        <v>3.3</v>
      </c>
      <c r="F37" s="3">
        <f t="shared" si="0"/>
        <v>0</v>
      </c>
      <c r="G37" s="2">
        <f t="shared" si="1"/>
        <v>0</v>
      </c>
      <c r="H37" s="2"/>
      <c r="I37" s="2">
        <f t="shared" si="2"/>
        <v>0</v>
      </c>
      <c r="J37" s="3">
        <f t="shared" si="3"/>
        <v>0</v>
      </c>
      <c r="K37" s="14"/>
      <c r="L37" s="14"/>
    </row>
    <row r="38" spans="2:12" x14ac:dyDescent="0.2">
      <c r="B38" s="1"/>
      <c r="C38" s="1"/>
      <c r="D38" s="2"/>
      <c r="E38" s="2">
        <v>3.3</v>
      </c>
      <c r="F38" s="3">
        <f t="shared" si="0"/>
        <v>0</v>
      </c>
      <c r="G38" s="2">
        <f t="shared" si="1"/>
        <v>0</v>
      </c>
      <c r="H38" s="2"/>
      <c r="I38" s="2">
        <f t="shared" si="2"/>
        <v>0</v>
      </c>
      <c r="J38" s="3">
        <f t="shared" si="3"/>
        <v>0</v>
      </c>
      <c r="K38" s="14"/>
      <c r="L38" s="14"/>
    </row>
    <row r="39" spans="2:12" x14ac:dyDescent="0.2">
      <c r="B39" s="1"/>
      <c r="C39" s="1"/>
      <c r="D39" s="2"/>
      <c r="E39" s="2">
        <v>3.3</v>
      </c>
      <c r="F39" s="3">
        <f t="shared" si="0"/>
        <v>0</v>
      </c>
      <c r="G39" s="2">
        <f t="shared" si="1"/>
        <v>0</v>
      </c>
      <c r="H39" s="2"/>
      <c r="I39" s="2">
        <f t="shared" si="2"/>
        <v>0</v>
      </c>
      <c r="J39" s="3">
        <f t="shared" si="3"/>
        <v>0</v>
      </c>
      <c r="K39" s="14"/>
      <c r="L39" s="14"/>
    </row>
    <row r="40" spans="2:12" x14ac:dyDescent="0.2">
      <c r="B40" s="1"/>
      <c r="C40" s="1"/>
      <c r="D40" s="2"/>
      <c r="E40" s="2">
        <v>3.3</v>
      </c>
      <c r="F40" s="3">
        <f t="shared" si="0"/>
        <v>0</v>
      </c>
      <c r="G40" s="2">
        <f t="shared" si="1"/>
        <v>0</v>
      </c>
      <c r="H40" s="2"/>
      <c r="I40" s="2">
        <f t="shared" si="2"/>
        <v>0</v>
      </c>
      <c r="J40" s="3">
        <f t="shared" si="3"/>
        <v>0</v>
      </c>
      <c r="K40" s="14"/>
      <c r="L40" s="14"/>
    </row>
    <row r="41" spans="2:12" x14ac:dyDescent="0.2">
      <c r="B41" s="1"/>
      <c r="C41" s="1"/>
      <c r="D41" s="2"/>
      <c r="E41" s="2">
        <v>3.3</v>
      </c>
      <c r="F41" s="3">
        <f t="shared" si="0"/>
        <v>0</v>
      </c>
      <c r="G41" s="2">
        <f t="shared" si="1"/>
        <v>0</v>
      </c>
      <c r="H41" s="2"/>
      <c r="I41" s="2">
        <f t="shared" si="2"/>
        <v>0</v>
      </c>
      <c r="J41" s="3">
        <f t="shared" si="3"/>
        <v>0</v>
      </c>
      <c r="K41" s="14"/>
      <c r="L41" s="14"/>
    </row>
    <row r="42" spans="2:12" x14ac:dyDescent="0.2">
      <c r="B42" s="1"/>
      <c r="C42" s="1"/>
      <c r="D42" s="2"/>
      <c r="E42" s="2">
        <v>3.3</v>
      </c>
      <c r="F42" s="3">
        <f t="shared" si="0"/>
        <v>0</v>
      </c>
      <c r="G42" s="2">
        <f t="shared" si="1"/>
        <v>0</v>
      </c>
      <c r="H42" s="2"/>
      <c r="I42" s="2">
        <f t="shared" si="2"/>
        <v>0</v>
      </c>
      <c r="J42" s="3">
        <f t="shared" si="3"/>
        <v>0</v>
      </c>
      <c r="K42" s="14"/>
      <c r="L42" s="14"/>
    </row>
    <row r="43" spans="2:12" x14ac:dyDescent="0.2">
      <c r="B43" s="1"/>
      <c r="C43" s="1"/>
      <c r="D43" s="2"/>
      <c r="E43" s="2">
        <v>3.3</v>
      </c>
      <c r="F43" s="3">
        <f t="shared" si="0"/>
        <v>0</v>
      </c>
      <c r="G43" s="2">
        <f t="shared" si="1"/>
        <v>0</v>
      </c>
      <c r="H43" s="2"/>
      <c r="I43" s="2">
        <f t="shared" si="2"/>
        <v>0</v>
      </c>
      <c r="J43" s="3">
        <f t="shared" si="3"/>
        <v>0</v>
      </c>
      <c r="K43" s="14"/>
      <c r="L43" s="14"/>
    </row>
    <row r="44" spans="2:12" x14ac:dyDescent="0.2">
      <c r="B44" s="1"/>
      <c r="C44" s="1"/>
      <c r="D44" s="2"/>
      <c r="E44" s="2">
        <v>3.3</v>
      </c>
      <c r="F44" s="3">
        <f t="shared" si="0"/>
        <v>0</v>
      </c>
      <c r="G44" s="2">
        <f t="shared" si="1"/>
        <v>0</v>
      </c>
      <c r="H44" s="2"/>
      <c r="I44" s="2">
        <f t="shared" si="2"/>
        <v>0</v>
      </c>
      <c r="J44" s="3">
        <f t="shared" si="3"/>
        <v>0</v>
      </c>
      <c r="K44" s="14"/>
      <c r="L44" s="14"/>
    </row>
    <row r="45" spans="2:12" x14ac:dyDescent="0.2">
      <c r="B45" s="1"/>
      <c r="C45" s="1"/>
      <c r="D45" s="2"/>
      <c r="E45" s="2">
        <v>3.3</v>
      </c>
      <c r="F45" s="3">
        <f t="shared" si="0"/>
        <v>0</v>
      </c>
      <c r="G45" s="2">
        <f t="shared" si="1"/>
        <v>0</v>
      </c>
      <c r="H45" s="2"/>
      <c r="I45" s="2">
        <f t="shared" si="2"/>
        <v>0</v>
      </c>
      <c r="J45" s="3">
        <f t="shared" si="3"/>
        <v>0</v>
      </c>
      <c r="K45" s="14"/>
      <c r="L45" s="14"/>
    </row>
    <row r="46" spans="2:12" x14ac:dyDescent="0.2">
      <c r="B46" s="1"/>
      <c r="C46" s="1"/>
      <c r="D46" s="2"/>
      <c r="E46" s="2">
        <v>3.3</v>
      </c>
      <c r="F46" s="3">
        <f t="shared" si="0"/>
        <v>0</v>
      </c>
      <c r="G46" s="2">
        <f t="shared" si="1"/>
        <v>0</v>
      </c>
      <c r="H46" s="2"/>
      <c r="I46" s="2">
        <f t="shared" si="2"/>
        <v>0</v>
      </c>
      <c r="J46" s="3">
        <f t="shared" si="3"/>
        <v>0</v>
      </c>
      <c r="K46" s="14"/>
      <c r="L46" s="14"/>
    </row>
    <row r="47" spans="2:12" x14ac:dyDescent="0.2">
      <c r="B47" s="1"/>
      <c r="C47" s="1"/>
      <c r="D47" s="2"/>
      <c r="E47" s="2">
        <v>3.3</v>
      </c>
      <c r="F47" s="3">
        <f t="shared" si="0"/>
        <v>0</v>
      </c>
      <c r="G47" s="2">
        <f t="shared" si="1"/>
        <v>0</v>
      </c>
      <c r="H47" s="2"/>
      <c r="I47" s="2">
        <f t="shared" si="2"/>
        <v>0</v>
      </c>
      <c r="J47" s="3">
        <f t="shared" si="3"/>
        <v>0</v>
      </c>
      <c r="K47" s="14"/>
      <c r="L47" s="14"/>
    </row>
    <row r="48" spans="2:12" x14ac:dyDescent="0.2">
      <c r="L48" s="14"/>
    </row>
    <row r="49" spans="4:12" x14ac:dyDescent="0.2">
      <c r="L49" s="14"/>
    </row>
    <row r="50" spans="4:12" x14ac:dyDescent="0.2">
      <c r="L50" s="14"/>
    </row>
    <row r="51" spans="4:12" x14ac:dyDescent="0.2">
      <c r="L51" s="14"/>
    </row>
    <row r="55" spans="4:12" x14ac:dyDescent="0.2">
      <c r="D55" s="14"/>
      <c r="E55" s="14"/>
      <c r="F55" s="14"/>
      <c r="G55" s="14"/>
      <c r="H55" s="14"/>
      <c r="I55" s="14"/>
      <c r="J55" s="14"/>
      <c r="K55" s="14"/>
      <c r="L55" s="14"/>
    </row>
    <row r="56" spans="4:12" x14ac:dyDescent="0.2">
      <c r="D56" s="14"/>
      <c r="E56" s="14"/>
      <c r="F56" s="14"/>
      <c r="G56" s="14"/>
      <c r="H56" s="14"/>
      <c r="I56" s="14"/>
      <c r="J56" s="14"/>
      <c r="K56" s="14"/>
      <c r="L56" s="14"/>
    </row>
    <row r="57" spans="4:12" x14ac:dyDescent="0.2">
      <c r="D57" s="14"/>
      <c r="E57" s="14"/>
      <c r="F57" s="14"/>
      <c r="G57" s="14"/>
      <c r="H57" s="14"/>
      <c r="I57" s="14"/>
      <c r="J57" s="14"/>
      <c r="K57" s="14"/>
      <c r="L57" s="14"/>
    </row>
    <row r="58" spans="4:12" x14ac:dyDescent="0.2">
      <c r="D58" s="14"/>
      <c r="E58" s="14"/>
      <c r="F58" s="14"/>
      <c r="G58" s="14"/>
      <c r="H58" s="14"/>
      <c r="I58" s="14"/>
      <c r="J58" s="14"/>
      <c r="K58" s="14"/>
      <c r="L58" s="14"/>
    </row>
    <row r="59" spans="4:12" x14ac:dyDescent="0.2">
      <c r="D59" s="14"/>
      <c r="E59" s="14"/>
      <c r="F59" s="14"/>
      <c r="G59" s="14"/>
      <c r="H59" s="14"/>
      <c r="I59" s="14"/>
      <c r="J59" s="14"/>
      <c r="K59" s="14"/>
      <c r="L59" s="14"/>
    </row>
    <row r="60" spans="4:12" x14ac:dyDescent="0.2">
      <c r="D60" s="14"/>
      <c r="E60" s="14"/>
      <c r="F60" s="14"/>
      <c r="G60" s="14"/>
      <c r="H60" s="14"/>
      <c r="I60" s="14"/>
      <c r="J60" s="14"/>
      <c r="K60" s="14"/>
      <c r="L60" s="14"/>
    </row>
    <row r="61" spans="4:12" x14ac:dyDescent="0.2">
      <c r="D61" s="14"/>
      <c r="E61" s="14"/>
      <c r="F61" s="14"/>
      <c r="G61" s="14"/>
      <c r="H61" s="14"/>
      <c r="I61" s="14"/>
      <c r="J61" s="14"/>
      <c r="K61" s="14"/>
      <c r="L61" s="14"/>
    </row>
    <row r="62" spans="4:12" x14ac:dyDescent="0.2">
      <c r="D62" s="14"/>
      <c r="E62" s="14"/>
      <c r="F62" s="14"/>
      <c r="G62" s="14"/>
      <c r="H62" s="14"/>
      <c r="I62" s="14"/>
      <c r="J62" s="14"/>
      <c r="K62" s="14"/>
      <c r="L62" s="14"/>
    </row>
    <row r="63" spans="4:12" x14ac:dyDescent="0.2">
      <c r="D63" s="14"/>
      <c r="E63" s="14"/>
      <c r="F63" s="14"/>
      <c r="G63" s="14"/>
      <c r="H63" s="14"/>
      <c r="I63" s="14"/>
      <c r="J63" s="14"/>
      <c r="K63" s="14"/>
      <c r="L63" s="14"/>
    </row>
    <row r="64" spans="4:12" x14ac:dyDescent="0.2">
      <c r="D64" s="14"/>
      <c r="E64" s="14"/>
      <c r="F64" s="14"/>
      <c r="G64" s="14"/>
      <c r="H64" s="14"/>
      <c r="I64" s="14"/>
      <c r="J64" s="14"/>
      <c r="K64" s="14"/>
      <c r="L64" s="14"/>
    </row>
    <row r="65" spans="4:12" x14ac:dyDescent="0.2">
      <c r="D65" s="14"/>
      <c r="E65" s="14"/>
      <c r="F65" s="14"/>
      <c r="G65" s="14"/>
      <c r="H65" s="14"/>
      <c r="I65" s="14"/>
      <c r="J65" s="14"/>
      <c r="K65" s="14"/>
      <c r="L65" s="14"/>
    </row>
    <row r="66" spans="4:12" x14ac:dyDescent="0.2">
      <c r="D66" s="14"/>
      <c r="E66" s="14"/>
      <c r="F66" s="14"/>
      <c r="G66" s="14"/>
      <c r="H66" s="14"/>
      <c r="I66" s="14"/>
      <c r="J66" s="14"/>
      <c r="K66" s="14"/>
      <c r="L66" s="14"/>
    </row>
    <row r="67" spans="4:12" x14ac:dyDescent="0.2">
      <c r="D67" s="14"/>
      <c r="E67" s="14"/>
      <c r="F67" s="14"/>
      <c r="G67" s="14"/>
      <c r="H67" s="14"/>
      <c r="I67" s="14"/>
      <c r="J67" s="14"/>
      <c r="K67" s="14"/>
      <c r="L67" s="14"/>
    </row>
    <row r="68" spans="4:12" x14ac:dyDescent="0.2">
      <c r="D68" s="14"/>
      <c r="E68" s="14"/>
      <c r="F68" s="14"/>
      <c r="G68" s="14"/>
      <c r="H68" s="14"/>
      <c r="I68" s="14"/>
      <c r="J68" s="14"/>
      <c r="K68" s="14"/>
      <c r="L68" s="14"/>
    </row>
    <row r="69" spans="4:12" x14ac:dyDescent="0.2">
      <c r="D69" s="14"/>
      <c r="E69" s="14"/>
      <c r="F69" s="14"/>
      <c r="G69" s="14"/>
      <c r="H69" s="14"/>
      <c r="I69" s="14"/>
      <c r="J69" s="14"/>
      <c r="K69" s="14"/>
      <c r="L69" s="14"/>
    </row>
    <row r="70" spans="4:12" x14ac:dyDescent="0.2">
      <c r="D70" s="14"/>
      <c r="E70" s="14"/>
      <c r="F70" s="14"/>
      <c r="G70" s="14"/>
      <c r="H70" s="14"/>
      <c r="I70" s="14"/>
      <c r="J70" s="14"/>
      <c r="K70" s="14"/>
      <c r="L70" s="14"/>
    </row>
    <row r="71" spans="4:12" x14ac:dyDescent="0.2">
      <c r="D71" s="14"/>
      <c r="E71" s="14"/>
      <c r="F71" s="14"/>
      <c r="G71" s="14"/>
      <c r="H71" s="14"/>
      <c r="I71" s="14"/>
      <c r="J71" s="14"/>
      <c r="K71" s="14"/>
      <c r="L71" s="14"/>
    </row>
    <row r="72" spans="4:12" x14ac:dyDescent="0.2">
      <c r="D72" s="14"/>
      <c r="E72" s="14"/>
      <c r="F72" s="14"/>
      <c r="G72" s="14"/>
      <c r="H72" s="14"/>
      <c r="I72" s="14"/>
      <c r="J72" s="14"/>
      <c r="K72" s="14"/>
      <c r="L72" s="14"/>
    </row>
    <row r="73" spans="4:12" x14ac:dyDescent="0.2">
      <c r="D73" s="14"/>
      <c r="E73" s="14"/>
      <c r="F73" s="14"/>
      <c r="G73" s="14"/>
      <c r="H73" s="14"/>
      <c r="I73" s="14"/>
      <c r="J73" s="14"/>
      <c r="K73" s="14"/>
      <c r="L73" s="14"/>
    </row>
    <row r="74" spans="4:12" x14ac:dyDescent="0.2">
      <c r="D74" s="14"/>
      <c r="E74" s="14"/>
      <c r="F74" s="14"/>
      <c r="G74" s="14"/>
      <c r="H74" s="14"/>
      <c r="I74" s="14"/>
      <c r="J74" s="14"/>
      <c r="K74" s="14"/>
      <c r="L74" s="14"/>
    </row>
    <row r="75" spans="4:12" x14ac:dyDescent="0.2">
      <c r="D75" s="14"/>
      <c r="E75" s="14"/>
      <c r="F75" s="14"/>
      <c r="G75" s="14"/>
      <c r="H75" s="14"/>
      <c r="I75" s="14"/>
      <c r="J75" s="14"/>
      <c r="K75" s="14"/>
      <c r="L75" s="14"/>
    </row>
    <row r="76" spans="4:12" x14ac:dyDescent="0.2">
      <c r="D76" s="14"/>
      <c r="E76" s="14"/>
      <c r="F76" s="14"/>
      <c r="G76" s="14"/>
      <c r="H76" s="14"/>
      <c r="I76" s="14"/>
      <c r="J76" s="14"/>
      <c r="K76" s="14"/>
      <c r="L76" s="14"/>
    </row>
    <row r="77" spans="4:12" x14ac:dyDescent="0.2">
      <c r="D77" s="14"/>
      <c r="E77" s="14"/>
      <c r="F77" s="14"/>
      <c r="G77" s="14"/>
      <c r="H77" s="14"/>
      <c r="I77" s="14"/>
      <c r="J77" s="14"/>
      <c r="K77" s="14"/>
      <c r="L77" s="14"/>
    </row>
    <row r="78" spans="4:12" x14ac:dyDescent="0.2">
      <c r="D78" s="14"/>
      <c r="E78" s="14"/>
      <c r="F78" s="14"/>
      <c r="G78" s="14"/>
      <c r="H78" s="14"/>
      <c r="I78" s="14"/>
      <c r="J78" s="14"/>
      <c r="K78" s="14"/>
      <c r="L78" s="14"/>
    </row>
    <row r="79" spans="4:12" x14ac:dyDescent="0.2">
      <c r="D79" s="14"/>
      <c r="E79" s="14"/>
      <c r="F79" s="14"/>
      <c r="G79" s="14"/>
      <c r="H79" s="14"/>
      <c r="I79" s="14"/>
      <c r="J79" s="14"/>
      <c r="K79" s="14"/>
      <c r="L79" s="14"/>
    </row>
    <row r="80" spans="4:12" x14ac:dyDescent="0.2">
      <c r="D80" s="14"/>
      <c r="E80" s="14"/>
      <c r="F80" s="14"/>
      <c r="G80" s="14"/>
      <c r="H80" s="14"/>
      <c r="I80" s="14"/>
      <c r="J80" s="14"/>
      <c r="K80" s="14"/>
      <c r="L80" s="14"/>
    </row>
    <row r="81" spans="4:12" x14ac:dyDescent="0.2">
      <c r="D81" s="14"/>
      <c r="E81" s="14"/>
      <c r="F81" s="14"/>
      <c r="G81" s="14"/>
      <c r="H81" s="14"/>
      <c r="I81" s="14"/>
      <c r="J81" s="14"/>
      <c r="K81" s="14"/>
      <c r="L81" s="14"/>
    </row>
    <row r="82" spans="4:12" x14ac:dyDescent="0.2">
      <c r="D82" s="14"/>
      <c r="E82" s="14"/>
      <c r="F82" s="14"/>
      <c r="G82" s="14"/>
      <c r="H82" s="14"/>
      <c r="I82" s="14"/>
      <c r="J82" s="14"/>
      <c r="K82" s="14"/>
      <c r="L82" s="14"/>
    </row>
    <row r="83" spans="4:12" x14ac:dyDescent="0.2">
      <c r="D83" s="14"/>
      <c r="E83" s="14"/>
      <c r="F83" s="14"/>
      <c r="G83" s="14"/>
      <c r="H83" s="14"/>
      <c r="I83" s="14"/>
      <c r="J83" s="14"/>
      <c r="K83" s="14"/>
      <c r="L83" s="14"/>
    </row>
    <row r="84" spans="4:12" x14ac:dyDescent="0.2">
      <c r="D84" s="14"/>
      <c r="E84" s="14"/>
      <c r="F84" s="14"/>
      <c r="G84" s="14"/>
      <c r="H84" s="14"/>
      <c r="I84" s="14"/>
      <c r="J84" s="14"/>
      <c r="K84" s="14"/>
      <c r="L84" s="14"/>
    </row>
    <row r="85" spans="4:12" x14ac:dyDescent="0.2">
      <c r="D85" s="14"/>
      <c r="E85" s="14"/>
      <c r="F85" s="14"/>
      <c r="G85" s="14"/>
      <c r="H85" s="14"/>
      <c r="I85" s="14"/>
      <c r="J85" s="14"/>
      <c r="K85" s="14"/>
      <c r="L85" s="14"/>
    </row>
    <row r="86" spans="4:12" x14ac:dyDescent="0.2">
      <c r="D86" s="14"/>
      <c r="E86" s="14"/>
      <c r="F86" s="14"/>
      <c r="G86" s="14"/>
      <c r="H86" s="14"/>
      <c r="I86" s="14"/>
      <c r="J86" s="14"/>
      <c r="K86" s="14"/>
      <c r="L86" s="14"/>
    </row>
    <row r="87" spans="4:12" x14ac:dyDescent="0.2">
      <c r="D87" s="14"/>
      <c r="E87" s="14"/>
      <c r="F87" s="14"/>
      <c r="G87" s="14"/>
      <c r="H87" s="14"/>
      <c r="I87" s="14"/>
      <c r="J87" s="14"/>
      <c r="K87" s="14"/>
      <c r="L87" s="14"/>
    </row>
    <row r="88" spans="4:12" x14ac:dyDescent="0.2">
      <c r="D88" s="14"/>
      <c r="E88" s="14"/>
      <c r="F88" s="14"/>
      <c r="G88" s="14"/>
      <c r="H88" s="14"/>
      <c r="I88" s="14"/>
      <c r="J88" s="14"/>
      <c r="K88" s="14"/>
      <c r="L88" s="14"/>
    </row>
    <row r="89" spans="4:12" x14ac:dyDescent="0.2">
      <c r="D89" s="14"/>
      <c r="E89" s="14"/>
      <c r="F89" s="14"/>
      <c r="G89" s="14"/>
      <c r="H89" s="14"/>
      <c r="I89" s="14"/>
      <c r="J89" s="14"/>
      <c r="K89" s="14"/>
      <c r="L89" s="14"/>
    </row>
    <row r="90" spans="4:12" x14ac:dyDescent="0.2">
      <c r="D90" s="14"/>
      <c r="E90" s="14"/>
      <c r="F90" s="14"/>
      <c r="G90" s="14"/>
      <c r="H90" s="14"/>
      <c r="I90" s="14"/>
      <c r="J90" s="14"/>
      <c r="K90" s="14"/>
      <c r="L90" s="14"/>
    </row>
    <row r="91" spans="4:12" x14ac:dyDescent="0.2">
      <c r="D91" s="14"/>
      <c r="E91" s="14"/>
      <c r="F91" s="14"/>
      <c r="G91" s="14"/>
      <c r="H91" s="14"/>
      <c r="I91" s="14"/>
      <c r="J91" s="14"/>
      <c r="K91" s="14"/>
      <c r="L91" s="14"/>
    </row>
    <row r="92" spans="4:12" x14ac:dyDescent="0.2">
      <c r="D92" s="14"/>
      <c r="E92" s="14"/>
      <c r="F92" s="14"/>
      <c r="G92" s="14"/>
      <c r="H92" s="14"/>
      <c r="I92" s="14"/>
      <c r="J92" s="14"/>
      <c r="K92" s="14"/>
      <c r="L92" s="14"/>
    </row>
    <row r="93" spans="4:12" x14ac:dyDescent="0.2">
      <c r="D93" s="14"/>
      <c r="E93" s="14"/>
      <c r="F93" s="14"/>
      <c r="G93" s="14"/>
      <c r="H93" s="14"/>
      <c r="I93" s="14"/>
      <c r="J93" s="14"/>
      <c r="K93" s="14"/>
      <c r="L93" s="14"/>
    </row>
    <row r="94" spans="4:12" x14ac:dyDescent="0.2">
      <c r="D94" s="14"/>
      <c r="E94" s="14"/>
      <c r="F94" s="14"/>
      <c r="G94" s="14"/>
      <c r="H94" s="14"/>
      <c r="I94" s="14"/>
      <c r="J94" s="14"/>
      <c r="K94" s="14"/>
      <c r="L94" s="14"/>
    </row>
    <row r="95" spans="4:12" x14ac:dyDescent="0.2">
      <c r="D95" s="14"/>
      <c r="E95" s="14"/>
      <c r="F95" s="14"/>
      <c r="G95" s="14"/>
      <c r="H95" s="14"/>
      <c r="I95" s="14"/>
      <c r="J95" s="14"/>
      <c r="K95" s="14"/>
      <c r="L95" s="14"/>
    </row>
    <row r="96" spans="4:12" x14ac:dyDescent="0.2">
      <c r="D96" s="14"/>
      <c r="E96" s="14"/>
      <c r="F96" s="14"/>
      <c r="G96" s="14"/>
      <c r="H96" s="14"/>
      <c r="I96" s="14"/>
      <c r="J96" s="14"/>
      <c r="K96" s="14"/>
      <c r="L96" s="14"/>
    </row>
    <row r="97" spans="4:12" x14ac:dyDescent="0.2">
      <c r="D97" s="14"/>
      <c r="E97" s="14"/>
      <c r="F97" s="14"/>
      <c r="G97" s="14"/>
      <c r="H97" s="14"/>
      <c r="I97" s="14"/>
      <c r="J97" s="14"/>
      <c r="K97" s="14"/>
      <c r="L97" s="14"/>
    </row>
    <row r="98" spans="4:12" x14ac:dyDescent="0.2">
      <c r="D98" s="14"/>
      <c r="E98" s="14"/>
      <c r="F98" s="14"/>
      <c r="G98" s="14"/>
      <c r="H98" s="14"/>
      <c r="I98" s="14"/>
      <c r="J98" s="14"/>
      <c r="K98" s="14"/>
      <c r="L98" s="14"/>
    </row>
    <row r="99" spans="4:12" x14ac:dyDescent="0.2">
      <c r="D99" s="14"/>
      <c r="E99" s="14"/>
      <c r="F99" s="14"/>
      <c r="G99" s="14"/>
      <c r="H99" s="14"/>
      <c r="I99" s="14"/>
      <c r="J99" s="14"/>
      <c r="K99" s="14"/>
      <c r="L99" s="14"/>
    </row>
    <row r="100" spans="4:12" x14ac:dyDescent="0.2"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4:12" x14ac:dyDescent="0.2"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4:12" x14ac:dyDescent="0.2"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4:12" x14ac:dyDescent="0.2"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4:12" x14ac:dyDescent="0.2"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4:12" x14ac:dyDescent="0.2"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4:12" x14ac:dyDescent="0.2"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4:12" x14ac:dyDescent="0.2"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4:12" x14ac:dyDescent="0.2"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4:12" x14ac:dyDescent="0.2"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4:12" x14ac:dyDescent="0.2"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4:12" x14ac:dyDescent="0.2"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4:12" x14ac:dyDescent="0.2"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4:12" x14ac:dyDescent="0.2"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4:12" x14ac:dyDescent="0.2"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4:12" x14ac:dyDescent="0.2"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4:12" x14ac:dyDescent="0.2"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4:12" x14ac:dyDescent="0.2"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4:12" x14ac:dyDescent="0.2"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4:12" x14ac:dyDescent="0.2"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4:12" x14ac:dyDescent="0.2"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4:12" x14ac:dyDescent="0.2"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4:12" x14ac:dyDescent="0.2"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4:12" x14ac:dyDescent="0.2"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4:12" x14ac:dyDescent="0.2"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4:12" x14ac:dyDescent="0.2"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4:12" x14ac:dyDescent="0.2"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4:12" x14ac:dyDescent="0.2"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4:12" x14ac:dyDescent="0.2"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4:12" x14ac:dyDescent="0.2"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4:12" x14ac:dyDescent="0.2"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4:12" x14ac:dyDescent="0.2"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4:12" x14ac:dyDescent="0.2"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4:12" x14ac:dyDescent="0.2"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4:12" x14ac:dyDescent="0.2"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4:12" x14ac:dyDescent="0.2"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4:12" x14ac:dyDescent="0.2"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4:12" x14ac:dyDescent="0.2"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4:12" x14ac:dyDescent="0.2"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4:12" x14ac:dyDescent="0.2"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4:12" x14ac:dyDescent="0.2"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4:12" x14ac:dyDescent="0.2"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4:12" x14ac:dyDescent="0.2"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4:12" x14ac:dyDescent="0.2"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4:12" x14ac:dyDescent="0.2"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4:12" x14ac:dyDescent="0.2"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4:12" x14ac:dyDescent="0.2"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4:12" x14ac:dyDescent="0.2"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4:12" x14ac:dyDescent="0.2"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4:12" x14ac:dyDescent="0.2"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4:12" x14ac:dyDescent="0.2"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4:12" x14ac:dyDescent="0.2"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4:12" x14ac:dyDescent="0.2"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4:12" x14ac:dyDescent="0.2"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4:12" x14ac:dyDescent="0.2"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4:12" x14ac:dyDescent="0.2"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4:12" x14ac:dyDescent="0.2"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4:12" x14ac:dyDescent="0.2"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4:12" x14ac:dyDescent="0.2"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4:12" x14ac:dyDescent="0.2">
      <c r="D159" s="14"/>
      <c r="E159" s="14"/>
      <c r="F159" s="14"/>
      <c r="G159" s="14"/>
      <c r="H159" s="14"/>
      <c r="I159" s="14"/>
      <c r="J159" s="14"/>
      <c r="K159" s="14"/>
      <c r="L159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REGULADORES</vt:lpstr>
      <vt:lpstr>Hikvision-Sego</vt:lpstr>
      <vt:lpstr>Hoja1</vt:lpstr>
      <vt:lpstr>COMBOS CAMARAS HIKVISION</vt:lpstr>
      <vt:lpstr>PARLANTES</vt:lpstr>
      <vt:lpstr>TECLADOS</vt:lpstr>
      <vt:lpstr>DISCO DUROS</vt:lpstr>
      <vt:lpstr>TP-LINK</vt:lpstr>
      <vt:lpstr>CABLES</vt:lpstr>
      <vt:lpstr>AUDIFONOS</vt:lpstr>
      <vt:lpstr>CONECTORES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2018-04-17T21:14:42Z</cp:lastPrinted>
  <dcterms:created xsi:type="dcterms:W3CDTF">2018-04-13T14:27:35Z</dcterms:created>
  <dcterms:modified xsi:type="dcterms:W3CDTF">2018-07-15T01:47:38Z</dcterms:modified>
</cp:coreProperties>
</file>