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Proformas\"/>
    </mc:Choice>
  </mc:AlternateContent>
  <bookViews>
    <workbookView xWindow="0" yWindow="0" windowWidth="19200" windowHeight="11595" activeTab="1"/>
  </bookViews>
  <sheets>
    <sheet name="cuentas Hikvision" sheetId="4" r:id="rId1"/>
    <sheet name="cotiz 3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3" l="1"/>
  <c r="I24" i="3" l="1"/>
  <c r="I25" i="3" s="1"/>
  <c r="I26" i="3" s="1"/>
  <c r="E19" i="3" l="1"/>
  <c r="E15" i="3"/>
  <c r="E18" i="3" l="1"/>
  <c r="E20" i="3"/>
  <c r="E21" i="3"/>
  <c r="E22" i="3"/>
  <c r="E39" i="3"/>
  <c r="E25" i="3"/>
  <c r="E26" i="3"/>
  <c r="D27" i="3"/>
  <c r="D28" i="3"/>
  <c r="E28" i="3" s="1"/>
  <c r="D29" i="3"/>
  <c r="E29" i="3" s="1"/>
  <c r="D30" i="3"/>
  <c r="D31" i="3"/>
  <c r="D32" i="3"/>
  <c r="E32" i="3" s="1"/>
  <c r="D33" i="3"/>
  <c r="E33" i="3" s="1"/>
  <c r="D34" i="3"/>
  <c r="D35" i="3"/>
  <c r="D36" i="3"/>
  <c r="E36" i="3" s="1"/>
  <c r="D37" i="3"/>
  <c r="E37" i="3" s="1"/>
  <c r="D38" i="3"/>
  <c r="E38" i="3" s="1"/>
  <c r="E16" i="3"/>
  <c r="E24" i="3"/>
  <c r="E27" i="3"/>
  <c r="E30" i="3"/>
  <c r="E31" i="3"/>
  <c r="E34" i="3"/>
  <c r="E35" i="3"/>
  <c r="E41" i="3" l="1"/>
</calcChain>
</file>

<file path=xl/sharedStrings.xml><?xml version="1.0" encoding="utf-8"?>
<sst xmlns="http://schemas.openxmlformats.org/spreadsheetml/2006/main" count="34" uniqueCount="29">
  <si>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</si>
  <si>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</si>
  <si>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</si>
  <si>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</si>
  <si>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</si>
  <si>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</si>
  <si>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</si>
  <si>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</si>
  <si>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</si>
  <si>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VIDEO BALUM</t>
  </si>
  <si>
    <t>FUENTE DE PODER DE 1 AMPERIO</t>
  </si>
  <si>
    <t>CONECTOR DC MACHO</t>
  </si>
  <si>
    <t>CONECTOR DC HEMBRA</t>
  </si>
  <si>
    <t>PRECIO CON IVA</t>
  </si>
  <si>
    <t>CLIENTE</t>
  </si>
  <si>
    <t>CUENTA HIKVISION</t>
  </si>
  <si>
    <t>CLAVE</t>
  </si>
  <si>
    <t>FAVIO GALVIZ</t>
  </si>
  <si>
    <t>cctvmatrixmotos@gmail.com</t>
  </si>
  <si>
    <t>ctt12345</t>
  </si>
  <si>
    <t>CUENTAS CORREOS</t>
  </si>
  <si>
    <t>serviciosmatrixmotos@gmail.com</t>
  </si>
  <si>
    <t>CTT12345</t>
  </si>
  <si>
    <t>DVR 4 CANALES, HD, TVI, 720 PIXELES, 1 HDD, CASE PLASTICO</t>
  </si>
  <si>
    <t>DOMO INTERNO DE 720 PIXELES 4 EN 1 DIA NOCHE, IR 20 M</t>
  </si>
  <si>
    <t>DISCO DURO 500 GB</t>
  </si>
  <si>
    <t>TUBO EXTERNO DE 720 PIXELES, 40mt, DIA NOCHE, IR, L2.8</t>
  </si>
  <si>
    <t>Instalación de 2 cámaras y configuración en télefono</t>
  </si>
  <si>
    <t xml:space="preserve"> movil, computadora,TV. (maximo 10mts de distancia)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</si>
</sst>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S/.&quot;\ #,##0.00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164" fontId="2" fillId="2" borderId="1" xfId="0" applyNumberFormat="1" applyFont="1" applyFill="1" applyBorder="1"/>
    <xf numFmtId="0" fontId="4" fillId="2" borderId="1" xfId="0" applyFont="1" applyFill="1" applyBorder="1" applyAlignment="1">
      <alignment horizontal="right"/>
    </xf>
    <xf numFmtId="0" fontId="3" fillId="2" borderId="1" xfId="0" applyFont="1" applyFill="1" applyBorder="1"/>
    <xf numFmtId="164" fontId="0" fillId="0" borderId="0" xfId="0" applyNumberFormat="1"/>
    <xf numFmtId="4" fontId="2" fillId="2" borderId="1" xfId="0" applyNumberFormat="1" applyFont="1" applyFill="1" applyBorder="1"/>
    <xf numFmtId="0" fontId="0" fillId="0" borderId="1" xfId="0" applyBorder="1"/>
    <xf numFmtId="0" fontId="0" fillId="2" borderId="1" xfId="0" applyFont="1" applyFill="1" applyBorder="1" applyAlignment="1">
      <alignment horizontal="right"/>
    </xf>
    <xf numFmtId="165" fontId="0" fillId="0" borderId="1" xfId="0" applyNumberFormat="1" applyBorder="1"/>
    <xf numFmtId="0" fontId="0" fillId="0" borderId="0" xfId="0" applyBorder="1"/>
    <xf numFmtId="165" fontId="0" fillId="0" borderId="0" xfId="0" applyNumberFormat="1" applyBorder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6" fillId="2" borderId="1" xfId="0" applyFont="1" applyFill="1" applyBorder="1" applyAlignment="1">
      <alignment horizontal="left"/>
    </xf>
    <xf numFmtId="0" fontId="7" fillId="2" borderId="1" xfId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5" fillId="0" borderId="1" xfId="1" applyBorder="1" applyAlignment="1">
      <alignment horizontal="left"/>
    </xf>
    <xf numFmtId="0" fontId="0" fillId="0" borderId="1" xfId="0" applyBorder="1" applyAlignment="1">
      <alignment horizontal="right"/>
    </xf>
    <xf numFmtId="0" fontId="3" fillId="4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1</xdr:rowOff>
    </xdr:from>
    <xdr:to>
      <xdr:col>4</xdr:col>
      <xdr:colOff>17773</xdr:colOff>
      <xdr:row>4</xdr:row>
      <xdr:rowOff>145792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31" y="1"/>
          <a:ext cx="5820959" cy="923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1358639</xdr:colOff>
      <xdr:row>0</xdr:row>
      <xdr:rowOff>114773</xdr:rowOff>
    </xdr:from>
    <xdr:to>
      <xdr:col>4</xdr:col>
      <xdr:colOff>1</xdr:colOff>
      <xdr:row>5</xdr:row>
      <xdr:rowOff>30450</xdr:rowOff>
    </xdr:to>
    <xdr:sp macro="" textlink="">
      <xdr:nvSpPr>
        <xdr:cNvPr id="7" name="CuadroTexto 6"/>
        <xdr:cNvSpPr txBox="1"/>
      </xdr:nvSpPr>
      <xdr:spPr>
        <a:xfrm>
          <a:off x="3030374" y="114773"/>
          <a:ext cx="3044244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9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9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900" i="1" baseline="0">
              <a:solidFill>
                <a:schemeClr val="bg1"/>
              </a:solidFill>
            </a:rPr>
            <a:t>.</a:t>
          </a:r>
          <a:endParaRPr lang="es-PE" sz="9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31</xdr:row>
      <xdr:rowOff>168090</xdr:rowOff>
    </xdr:from>
    <xdr:to>
      <xdr:col>4</xdr:col>
      <xdr:colOff>14008</xdr:colOff>
      <xdr:row>31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7788090"/>
          <a:ext cx="56780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608306</xdr:colOff>
      <xdr:row>3</xdr:row>
      <xdr:rowOff>33207</xdr:rowOff>
    </xdr:from>
    <xdr:to>
      <xdr:col>4</xdr:col>
      <xdr:colOff>19438</xdr:colOff>
      <xdr:row>4</xdr:row>
      <xdr:rowOff>127056</xdr:rowOff>
    </xdr:to>
    <xdr:sp macro="" textlink="">
      <xdr:nvSpPr>
        <xdr:cNvPr id="9" name="CuadroTexto 8"/>
        <xdr:cNvSpPr txBox="1"/>
      </xdr:nvSpPr>
      <xdr:spPr>
        <a:xfrm>
          <a:off x="802694" y="616370"/>
          <a:ext cx="6195264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4</xdr:col>
      <xdr:colOff>917481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43" y="0"/>
          <a:ext cx="5545788" cy="10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171451</xdr:colOff>
      <xdr:row>5</xdr:row>
      <xdr:rowOff>180976</xdr:rowOff>
    </xdr:from>
    <xdr:to>
      <xdr:col>2</xdr:col>
      <xdr:colOff>2295525</xdr:colOff>
      <xdr:row>12</xdr:row>
      <xdr:rowOff>9526</xdr:rowOff>
    </xdr:to>
    <xdr:sp macro="" textlink="">
      <xdr:nvSpPr>
        <xdr:cNvPr id="3" name="Rectángulo redondeado 2"/>
        <xdr:cNvSpPr/>
      </xdr:nvSpPr>
      <xdr:spPr>
        <a:xfrm>
          <a:off x="171451" y="1133476"/>
          <a:ext cx="3076574" cy="116205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Cliente:</a:t>
          </a:r>
          <a:r>
            <a:rPr lang="es-PE" sz="1100" baseline="0">
              <a:solidFill>
                <a:sysClr val="windowText" lastClr="000000"/>
              </a:solidFill>
            </a:rPr>
            <a:t> Gilberto Aroni Luís</a:t>
          </a:r>
          <a:endParaRPr lang="es-PE" sz="1100">
            <a:solidFill>
              <a:sysClr val="windowText" lastClr="000000"/>
            </a:solidFill>
          </a:endParaRPr>
        </a:p>
        <a:p>
          <a:pPr algn="l"/>
          <a:r>
            <a:rPr lang="es-PE" sz="1100">
              <a:solidFill>
                <a:sysClr val="windowText" lastClr="000000"/>
              </a:solidFill>
            </a:rPr>
            <a:t>RUC: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Dirección: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Email: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Teléfono: 986999025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2352675</xdr:colOff>
      <xdr:row>6</xdr:row>
      <xdr:rowOff>9525</xdr:rowOff>
    </xdr:from>
    <xdr:to>
      <xdr:col>4</xdr:col>
      <xdr:colOff>885825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305175" y="1152525"/>
          <a:ext cx="2476500" cy="276225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0000023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2352677</xdr:colOff>
      <xdr:row>7</xdr:row>
      <xdr:rowOff>133350</xdr:rowOff>
    </xdr:from>
    <xdr:to>
      <xdr:col>4</xdr:col>
      <xdr:colOff>885825</xdr:colOff>
      <xdr:row>11</xdr:row>
      <xdr:rowOff>171450</xdr:rowOff>
    </xdr:to>
    <xdr:sp macro="" textlink="">
      <xdr:nvSpPr>
        <xdr:cNvPr id="5" name="Rectángulo redondeado 4"/>
        <xdr:cNvSpPr/>
      </xdr:nvSpPr>
      <xdr:spPr>
        <a:xfrm>
          <a:off x="3305177" y="1466850"/>
          <a:ext cx="2476498" cy="80010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02-05-2018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38</xdr:row>
      <xdr:rowOff>9524</xdr:rowOff>
    </xdr:from>
    <xdr:to>
      <xdr:col>2</xdr:col>
      <xdr:colOff>2676525</xdr:colOff>
      <xdr:row>41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VALIDEZ</a:t>
          </a:r>
          <a:r>
            <a:rPr lang="es-PE" sz="1100" baseline="0">
              <a:solidFill>
                <a:sysClr val="windowText" lastClr="000000"/>
              </a:solidFill>
            </a:rPr>
            <a:t> DE LA OFERTA 5 DIAS.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2048715</xdr:colOff>
      <xdr:row>0</xdr:row>
      <xdr:rowOff>105055</xdr:rowOff>
    </xdr:from>
    <xdr:to>
      <xdr:col>4</xdr:col>
      <xdr:colOff>770404</xdr:colOff>
      <xdr:row>5</xdr:row>
      <xdr:rowOff>20732</xdr:rowOff>
    </xdr:to>
    <xdr:sp macro="" textlink="">
      <xdr:nvSpPr>
        <xdr:cNvPr id="7" name="CuadroTexto 6"/>
        <xdr:cNvSpPr txBox="1"/>
      </xdr:nvSpPr>
      <xdr:spPr>
        <a:xfrm>
          <a:off x="3001215" y="105055"/>
          <a:ext cx="2665039" cy="868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41</xdr:row>
      <xdr:rowOff>168090</xdr:rowOff>
    </xdr:from>
    <xdr:to>
      <xdr:col>5</xdr:col>
      <xdr:colOff>14008</xdr:colOff>
      <xdr:row>41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81804</xdr:rowOff>
    </xdr:from>
    <xdr:to>
      <xdr:col>4</xdr:col>
      <xdr:colOff>692242</xdr:colOff>
      <xdr:row>4</xdr:row>
      <xdr:rowOff>175653</xdr:rowOff>
    </xdr:to>
    <xdr:sp macro="" textlink="">
      <xdr:nvSpPr>
        <xdr:cNvPr id="9" name="CuadroTexto 8"/>
        <xdr:cNvSpPr txBox="1"/>
      </xdr:nvSpPr>
      <xdr:spPr>
        <a:xfrm>
          <a:off x="779368" y="653304"/>
          <a:ext cx="4808724" cy="284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rviciosmatrixmotos@gmail.com" TargetMode="External"/><Relationship Id="rId1" Type="http://schemas.openxmlformats.org/officeDocument/2006/relationships/hyperlink" Target="mailto:cctvmatrixmotos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opLeftCell="A13" zoomScale="98" zoomScaleNormal="98" workbookViewId="0">
      <selection activeCell="H10" sqref="H10"/>
    </sheetView>
  </sheetViews>
  <sheetFormatPr baseColWidth="10" defaultRowHeight="15" x14ac:dyDescent="0.25"/>
  <cols>
    <col min="1" max="1" width="2.85546875" customWidth="1"/>
    <col min="2" max="2" width="22.140625" style="16" customWidth="1"/>
    <col min="3" max="3" width="51.7109375" style="16" customWidth="1"/>
    <col min="4" max="4" width="14.28515625" style="18" customWidth="1"/>
    <col min="8" max="8" width="18" customWidth="1"/>
  </cols>
  <sheetData>
    <row r="1" spans="1:8" x14ac:dyDescent="0.25">
      <c r="A1" s="1"/>
      <c r="B1" s="15"/>
      <c r="C1" s="15"/>
      <c r="D1" s="17"/>
    </row>
    <row r="2" spans="1:8" x14ac:dyDescent="0.25">
      <c r="A2" s="1"/>
      <c r="B2" s="15"/>
      <c r="C2" s="15"/>
      <c r="D2" s="17"/>
    </row>
    <row r="3" spans="1:8" x14ac:dyDescent="0.25">
      <c r="A3" s="1"/>
      <c r="B3" s="15"/>
      <c r="C3" s="15"/>
      <c r="D3" s="17"/>
    </row>
    <row r="4" spans="1:8" x14ac:dyDescent="0.25">
      <c r="A4" s="1"/>
      <c r="B4" s="15"/>
      <c r="C4" s="15"/>
      <c r="D4" s="17"/>
    </row>
    <row r="5" spans="1:8" x14ac:dyDescent="0.25">
      <c r="A5" s="1"/>
      <c r="B5" s="15"/>
      <c r="C5" s="15"/>
      <c r="D5" s="17"/>
    </row>
    <row r="6" spans="1:8" ht="9" customHeight="1" x14ac:dyDescent="0.25">
      <c r="A6" s="1"/>
      <c r="B6" s="15"/>
      <c r="C6" s="15"/>
      <c r="D6" s="17"/>
    </row>
    <row r="7" spans="1:8" x14ac:dyDescent="0.25">
      <c r="A7" s="1"/>
      <c r="B7" s="15"/>
      <c r="C7" s="15"/>
      <c r="D7" s="17"/>
    </row>
    <row r="8" spans="1:8" x14ac:dyDescent="0.25">
      <c r="A8" s="1"/>
      <c r="B8" s="22" t="s">
        <v>14</v>
      </c>
      <c r="C8" s="22" t="s">
        <v>15</v>
      </c>
      <c r="D8" s="22" t="s">
        <v>16</v>
      </c>
      <c r="H8" s="13"/>
    </row>
    <row r="9" spans="1:8" x14ac:dyDescent="0.25">
      <c r="A9" s="1"/>
      <c r="B9" s="19" t="s">
        <v>17</v>
      </c>
      <c r="C9" s="20" t="s">
        <v>18</v>
      </c>
      <c r="D9" s="21" t="s">
        <v>19</v>
      </c>
      <c r="H9" s="13"/>
    </row>
    <row r="10" spans="1:8" x14ac:dyDescent="0.25">
      <c r="A10" s="1"/>
      <c r="B10" s="19"/>
      <c r="C10" s="19"/>
      <c r="D10" s="21"/>
      <c r="H10" s="13"/>
    </row>
    <row r="11" spans="1:8" x14ac:dyDescent="0.25">
      <c r="A11" s="1"/>
      <c r="B11" s="19"/>
      <c r="C11" s="19"/>
      <c r="D11" s="21"/>
      <c r="H11" s="13"/>
    </row>
    <row r="12" spans="1:8" x14ac:dyDescent="0.25">
      <c r="A12" s="1"/>
      <c r="B12" s="19"/>
      <c r="C12" s="19"/>
      <c r="D12" s="21"/>
      <c r="H12" s="13"/>
    </row>
    <row r="13" spans="1:8" x14ac:dyDescent="0.25">
      <c r="A13" s="1"/>
      <c r="B13" s="19"/>
      <c r="C13" s="19"/>
      <c r="D13" s="21"/>
      <c r="H13" s="13"/>
    </row>
    <row r="14" spans="1:8" x14ac:dyDescent="0.25">
      <c r="A14" s="1"/>
      <c r="B14" s="19"/>
      <c r="C14" s="19"/>
      <c r="D14" s="21"/>
      <c r="H14" s="13"/>
    </row>
    <row r="15" spans="1:8" x14ac:dyDescent="0.25">
      <c r="A15" s="1"/>
      <c r="B15" s="19"/>
      <c r="C15" s="19"/>
      <c r="D15" s="21"/>
      <c r="H15" s="13"/>
    </row>
    <row r="16" spans="1:8" x14ac:dyDescent="0.25">
      <c r="A16" s="1"/>
      <c r="B16" s="19"/>
      <c r="C16" s="19"/>
      <c r="D16" s="21"/>
      <c r="H16" s="13"/>
    </row>
    <row r="17" spans="1:8" x14ac:dyDescent="0.25">
      <c r="A17" s="1"/>
      <c r="B17" s="19"/>
      <c r="C17" s="19"/>
      <c r="D17" s="21"/>
      <c r="H17" s="13"/>
    </row>
    <row r="18" spans="1:8" x14ac:dyDescent="0.25">
      <c r="A18" s="1"/>
      <c r="B18" s="19"/>
      <c r="C18" s="19"/>
      <c r="D18" s="21"/>
      <c r="H18" s="14"/>
    </row>
    <row r="19" spans="1:8" x14ac:dyDescent="0.25">
      <c r="A19" s="1"/>
      <c r="B19" s="19"/>
      <c r="C19" s="19"/>
      <c r="D19" s="21"/>
      <c r="H19" s="14"/>
    </row>
    <row r="20" spans="1:8" x14ac:dyDescent="0.25">
      <c r="A20" s="1"/>
      <c r="B20" s="19"/>
      <c r="C20" s="19"/>
      <c r="D20" s="21"/>
      <c r="H20" s="13"/>
    </row>
    <row r="21" spans="1:8" x14ac:dyDescent="0.25">
      <c r="A21" s="1"/>
      <c r="B21" s="19"/>
      <c r="C21" s="19"/>
      <c r="D21" s="21"/>
      <c r="H21" s="13"/>
    </row>
    <row r="22" spans="1:8" x14ac:dyDescent="0.25">
      <c r="A22" s="1"/>
      <c r="B22" s="19"/>
      <c r="C22" s="19"/>
      <c r="D22" s="21"/>
      <c r="H22" s="13"/>
    </row>
    <row r="23" spans="1:8" x14ac:dyDescent="0.25">
      <c r="A23" s="1"/>
      <c r="B23" s="19"/>
      <c r="C23" s="19"/>
      <c r="D23" s="21"/>
      <c r="H23" s="13"/>
    </row>
    <row r="24" spans="1:8" x14ac:dyDescent="0.25">
      <c r="A24" s="1"/>
      <c r="B24" s="19"/>
      <c r="C24" s="19"/>
      <c r="D24" s="21"/>
      <c r="H24" s="13"/>
    </row>
    <row r="25" spans="1:8" x14ac:dyDescent="0.25">
      <c r="A25" s="1"/>
      <c r="B25" s="19"/>
      <c r="C25" s="19"/>
      <c r="D25" s="21"/>
      <c r="H25" s="13"/>
    </row>
    <row r="26" spans="1:8" x14ac:dyDescent="0.25">
      <c r="A26" s="1"/>
      <c r="B26" s="19"/>
      <c r="C26" s="19"/>
      <c r="D26" s="21"/>
      <c r="H26" s="13"/>
    </row>
    <row r="27" spans="1:8" x14ac:dyDescent="0.25">
      <c r="A27" s="1"/>
      <c r="B27" s="19"/>
      <c r="C27" s="19"/>
      <c r="D27" s="21"/>
      <c r="H27" s="13"/>
    </row>
    <row r="28" spans="1:8" x14ac:dyDescent="0.25">
      <c r="A28" s="1"/>
      <c r="B28" s="19"/>
      <c r="C28" s="19"/>
      <c r="D28" s="21"/>
      <c r="H28" s="13"/>
    </row>
    <row r="29" spans="1:8" x14ac:dyDescent="0.25">
      <c r="A29" s="1"/>
      <c r="B29" s="19"/>
      <c r="C29" s="19"/>
      <c r="D29" s="21"/>
      <c r="H29" s="13"/>
    </row>
    <row r="30" spans="1:8" x14ac:dyDescent="0.25">
      <c r="A30" s="1"/>
      <c r="B30" s="19"/>
      <c r="C30" s="19"/>
      <c r="D30" s="21"/>
      <c r="H30" s="13"/>
    </row>
    <row r="31" spans="1:8" x14ac:dyDescent="0.25">
      <c r="A31" s="1"/>
      <c r="B31" s="19"/>
      <c r="C31" s="19"/>
      <c r="D31" s="21"/>
      <c r="H31" s="13"/>
    </row>
    <row r="32" spans="1:8" x14ac:dyDescent="0.25">
      <c r="A32" s="1"/>
      <c r="B32" s="15"/>
      <c r="C32" s="15"/>
      <c r="D32" s="17"/>
      <c r="F32" s="8"/>
    </row>
    <row r="33" spans="1:4" ht="12.75" customHeight="1" x14ac:dyDescent="0.25">
      <c r="A33" s="1"/>
      <c r="B33" s="29" t="s">
        <v>8</v>
      </c>
      <c r="C33" s="30"/>
      <c r="D33" s="30"/>
    </row>
    <row r="34" spans="1:4" x14ac:dyDescent="0.25">
      <c r="B34" s="31" t="s">
        <v>7</v>
      </c>
      <c r="C34" s="32"/>
      <c r="D34" s="32"/>
    </row>
    <row r="37" spans="1:4" x14ac:dyDescent="0.25">
      <c r="B37" s="24" t="s">
        <v>14</v>
      </c>
      <c r="C37" s="24" t="s">
        <v>20</v>
      </c>
      <c r="D37" s="24" t="s">
        <v>16</v>
      </c>
    </row>
    <row r="38" spans="1:4" x14ac:dyDescent="0.25">
      <c r="B38" s="23" t="s">
        <v>17</v>
      </c>
      <c r="C38" s="25" t="s">
        <v>21</v>
      </c>
      <c r="D38" s="26" t="s">
        <v>22</v>
      </c>
    </row>
    <row r="39" spans="1:4" x14ac:dyDescent="0.25">
      <c r="B39" s="23"/>
      <c r="C39" s="23"/>
      <c r="D39" s="26"/>
    </row>
    <row r="40" spans="1:4" x14ac:dyDescent="0.25">
      <c r="B40" s="23"/>
      <c r="C40" s="23"/>
      <c r="D40" s="26"/>
    </row>
    <row r="41" spans="1:4" x14ac:dyDescent="0.25">
      <c r="B41" s="23"/>
      <c r="C41" s="23"/>
      <c r="D41" s="26"/>
    </row>
    <row r="42" spans="1:4" x14ac:dyDescent="0.25">
      <c r="B42" s="23"/>
      <c r="C42" s="23"/>
      <c r="D42" s="26"/>
    </row>
    <row r="43" spans="1:4" x14ac:dyDescent="0.25">
      <c r="B43" s="23"/>
      <c r="C43" s="23"/>
      <c r="D43" s="26"/>
    </row>
    <row r="44" spans="1:4" x14ac:dyDescent="0.25">
      <c r="B44" s="23"/>
      <c r="C44" s="23"/>
      <c r="D44" s="26"/>
    </row>
    <row r="45" spans="1:4" x14ac:dyDescent="0.25">
      <c r="B45" s="23"/>
      <c r="C45" s="23"/>
      <c r="D45" s="26"/>
    </row>
    <row r="46" spans="1:4" x14ac:dyDescent="0.25">
      <c r="B46" s="23"/>
      <c r="C46" s="23"/>
      <c r="D46" s="26"/>
    </row>
    <row r="47" spans="1:4" x14ac:dyDescent="0.25">
      <c r="B47" s="23"/>
      <c r="C47" s="23"/>
      <c r="D47" s="26"/>
    </row>
    <row r="48" spans="1:4" x14ac:dyDescent="0.25">
      <c r="B48" s="23"/>
      <c r="C48" s="23"/>
      <c r="D48" s="26"/>
    </row>
    <row r="49" spans="2:4" x14ac:dyDescent="0.25">
      <c r="B49" s="23"/>
      <c r="C49" s="23"/>
      <c r="D49" s="26"/>
    </row>
    <row r="50" spans="2:4" x14ac:dyDescent="0.25">
      <c r="B50" s="23"/>
      <c r="C50" s="23"/>
      <c r="D50" s="26"/>
    </row>
    <row r="51" spans="2:4" x14ac:dyDescent="0.25">
      <c r="B51" s="23"/>
      <c r="C51" s="23"/>
      <c r="D51" s="26"/>
    </row>
    <row r="52" spans="2:4" x14ac:dyDescent="0.25">
      <c r="B52" s="23"/>
      <c r="C52" s="23"/>
      <c r="D52" s="26"/>
    </row>
    <row r="53" spans="2:4" x14ac:dyDescent="0.25">
      <c r="B53" s="23"/>
      <c r="C53" s="23"/>
      <c r="D53" s="26"/>
    </row>
    <row r="54" spans="2:4" x14ac:dyDescent="0.25">
      <c r="B54" s="23"/>
      <c r="C54" s="23"/>
      <c r="D54" s="26"/>
    </row>
    <row r="55" spans="2:4" x14ac:dyDescent="0.25">
      <c r="B55" s="23"/>
      <c r="C55" s="23"/>
      <c r="D55" s="26"/>
    </row>
    <row r="56" spans="2:4" x14ac:dyDescent="0.25">
      <c r="B56" s="23"/>
      <c r="C56" s="23"/>
      <c r="D56" s="26"/>
    </row>
    <row r="57" spans="2:4" x14ac:dyDescent="0.25">
      <c r="B57" s="23"/>
      <c r="C57" s="23"/>
      <c r="D57" s="26"/>
    </row>
    <row r="58" spans="2:4" x14ac:dyDescent="0.25">
      <c r="B58" s="23"/>
      <c r="C58" s="23"/>
      <c r="D58" s="26"/>
    </row>
    <row r="59" spans="2:4" x14ac:dyDescent="0.25">
      <c r="B59" s="23"/>
      <c r="C59" s="23"/>
      <c r="D59" s="26"/>
    </row>
    <row r="60" spans="2:4" x14ac:dyDescent="0.25">
      <c r="B60" s="23"/>
      <c r="C60" s="23"/>
      <c r="D60" s="26"/>
    </row>
    <row r="61" spans="2:4" x14ac:dyDescent="0.25">
      <c r="B61" s="23"/>
      <c r="C61" s="23"/>
      <c r="D61" s="26"/>
    </row>
    <row r="62" spans="2:4" x14ac:dyDescent="0.25">
      <c r="B62" s="23"/>
      <c r="C62" s="23"/>
      <c r="D62" s="26"/>
    </row>
    <row r="63" spans="2:4" x14ac:dyDescent="0.25">
      <c r="B63" s="23"/>
      <c r="C63" s="23"/>
      <c r="D63" s="26"/>
    </row>
    <row r="64" spans="2:4" x14ac:dyDescent="0.25">
      <c r="B64" s="23"/>
      <c r="C64" s="23"/>
      <c r="D64" s="26"/>
    </row>
    <row r="65" spans="2:4" x14ac:dyDescent="0.25">
      <c r="B65" s="23"/>
      <c r="C65" s="23"/>
      <c r="D65" s="26"/>
    </row>
    <row r="66" spans="2:4" x14ac:dyDescent="0.25">
      <c r="B66" s="23"/>
      <c r="C66" s="23"/>
      <c r="D66" s="26"/>
    </row>
    <row r="67" spans="2:4" x14ac:dyDescent="0.25">
      <c r="B67" s="23"/>
      <c r="C67" s="23"/>
      <c r="D67" s="26"/>
    </row>
  </sheetData>
  <mergeCells count="2">
    <mergeCell ref="B33:D33"/>
    <mergeCell ref="B34:D34"/>
  </mergeCells>
  <hyperlinks>
    <hyperlink ref="C9" r:id="rId1"/>
    <hyperlink ref="C38" r:id="rId2"/>
  </hyperlinks>
  <pageMargins left="0.7" right="0.7" top="0.75" bottom="0.75" header="0.3" footer="0.3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23" zoomScale="98" zoomScaleNormal="98" workbookViewId="0">
      <selection sqref="A1:E45"/>
    </sheetView>
  </sheetViews>
  <sheetFormatPr baseColWidth="10" defaultRowHeight="15" x14ac:dyDescent="0.25"/>
  <cols>
    <col min="1" max="1" width="2.85546875" customWidth="1"/>
    <col min="3" max="3" width="44.85546875" customWidth="1"/>
    <col min="4" max="4" width="14.28515625" customWidth="1"/>
    <col min="5" max="5" width="14.42578125" customWidth="1"/>
    <col min="9" max="9" width="18" customWidth="1"/>
  </cols>
  <sheetData>
    <row r="1" spans="1:9" x14ac:dyDescent="0.25">
      <c r="A1" s="1"/>
      <c r="B1" s="1"/>
      <c r="C1" s="1"/>
      <c r="D1" s="1"/>
      <c r="E1" s="1"/>
    </row>
    <row r="2" spans="1:9" x14ac:dyDescent="0.25">
      <c r="A2" s="1"/>
      <c r="B2" s="1"/>
      <c r="C2" s="1"/>
      <c r="D2" s="1"/>
      <c r="E2" s="1"/>
    </row>
    <row r="3" spans="1:9" x14ac:dyDescent="0.25">
      <c r="A3" s="1"/>
      <c r="B3" s="1"/>
      <c r="C3" s="1"/>
      <c r="D3" s="1"/>
      <c r="E3" s="1"/>
    </row>
    <row r="4" spans="1:9" x14ac:dyDescent="0.25">
      <c r="A4" s="1"/>
      <c r="B4" s="1"/>
      <c r="C4" s="1"/>
      <c r="D4" s="1"/>
      <c r="E4" s="1"/>
    </row>
    <row r="5" spans="1:9" x14ac:dyDescent="0.25">
      <c r="A5" s="1"/>
      <c r="B5" s="1"/>
      <c r="C5" s="1"/>
      <c r="D5" s="1"/>
      <c r="E5" s="1"/>
    </row>
    <row r="6" spans="1:9" x14ac:dyDescent="0.25">
      <c r="A6" s="1"/>
      <c r="B6" s="1"/>
      <c r="C6" s="1"/>
      <c r="D6" s="1"/>
      <c r="E6" s="1"/>
    </row>
    <row r="7" spans="1:9" x14ac:dyDescent="0.25">
      <c r="A7" s="1"/>
      <c r="B7" s="1"/>
      <c r="C7" s="1"/>
      <c r="D7" s="1"/>
      <c r="E7" s="1"/>
    </row>
    <row r="8" spans="1:9" x14ac:dyDescent="0.25">
      <c r="A8" s="1"/>
      <c r="B8" s="1"/>
      <c r="C8" s="1"/>
      <c r="D8" s="1"/>
      <c r="E8" s="1"/>
    </row>
    <row r="9" spans="1:9" x14ac:dyDescent="0.25">
      <c r="A9" s="1"/>
      <c r="B9" s="1"/>
      <c r="C9" s="1"/>
      <c r="D9" s="1"/>
      <c r="E9" s="1"/>
    </row>
    <row r="10" spans="1:9" x14ac:dyDescent="0.25">
      <c r="A10" s="1"/>
      <c r="B10" s="1"/>
      <c r="C10" s="1"/>
      <c r="D10" s="1"/>
      <c r="E10" s="1"/>
    </row>
    <row r="11" spans="1:9" x14ac:dyDescent="0.25">
      <c r="A11" s="1"/>
      <c r="B11" s="1"/>
      <c r="C11" s="1"/>
      <c r="D11" s="1"/>
      <c r="E11" s="1"/>
    </row>
    <row r="12" spans="1:9" x14ac:dyDescent="0.25">
      <c r="A12" s="1"/>
      <c r="B12" s="1"/>
      <c r="C12" s="1"/>
      <c r="D12" s="1"/>
      <c r="E12" s="1"/>
    </row>
    <row r="13" spans="1:9" x14ac:dyDescent="0.25">
      <c r="A13" s="1"/>
      <c r="B13" s="1"/>
      <c r="C13" s="1"/>
      <c r="D13" s="1"/>
      <c r="E13" s="1"/>
    </row>
    <row r="14" spans="1:9" x14ac:dyDescent="0.25">
      <c r="A14" s="1"/>
      <c r="B14" s="2" t="s">
        <v>3</v>
      </c>
      <c r="C14" s="2" t="s">
        <v>0</v>
      </c>
      <c r="D14" s="2" t="s">
        <v>1</v>
      </c>
      <c r="E14" s="2" t="s">
        <v>2</v>
      </c>
      <c r="I14" t="s">
        <v>13</v>
      </c>
    </row>
    <row r="15" spans="1:9" x14ac:dyDescent="0.25">
      <c r="A15" s="1"/>
      <c r="B15" s="11">
        <v>1</v>
      </c>
      <c r="C15" s="7" t="s">
        <v>23</v>
      </c>
      <c r="D15" s="9">
        <v>159</v>
      </c>
      <c r="E15" s="9">
        <f>D15*B15</f>
        <v>159</v>
      </c>
      <c r="I15" s="10">
        <v>159</v>
      </c>
    </row>
    <row r="16" spans="1:9" x14ac:dyDescent="0.25">
      <c r="A16" s="1"/>
      <c r="B16" s="3">
        <v>1</v>
      </c>
      <c r="C16" s="7" t="s">
        <v>24</v>
      </c>
      <c r="D16" s="9">
        <v>59</v>
      </c>
      <c r="E16" s="9">
        <f t="shared" ref="E16:E38" si="0">D16*B16</f>
        <v>59</v>
      </c>
      <c r="I16" s="10">
        <v>59</v>
      </c>
    </row>
    <row r="17" spans="1:9" x14ac:dyDescent="0.25">
      <c r="A17" s="1"/>
      <c r="B17" s="3">
        <v>1</v>
      </c>
      <c r="C17" s="27" t="s">
        <v>26</v>
      </c>
      <c r="D17" s="9">
        <v>201</v>
      </c>
      <c r="E17" s="9">
        <f t="shared" si="0"/>
        <v>201</v>
      </c>
      <c r="I17" s="10">
        <v>13</v>
      </c>
    </row>
    <row r="18" spans="1:9" x14ac:dyDescent="0.25">
      <c r="A18" s="1"/>
      <c r="B18" s="3">
        <v>2</v>
      </c>
      <c r="C18" s="7" t="s">
        <v>9</v>
      </c>
      <c r="D18" s="9">
        <v>12</v>
      </c>
      <c r="E18" s="9">
        <f t="shared" si="0"/>
        <v>24</v>
      </c>
      <c r="I18" s="10">
        <v>59</v>
      </c>
    </row>
    <row r="19" spans="1:9" x14ac:dyDescent="0.25">
      <c r="A19" s="1"/>
      <c r="B19" s="3">
        <v>2</v>
      </c>
      <c r="C19" s="7" t="s">
        <v>10</v>
      </c>
      <c r="D19" s="9">
        <v>17</v>
      </c>
      <c r="E19" s="9">
        <f t="shared" si="0"/>
        <v>34</v>
      </c>
      <c r="I19" s="10">
        <v>12</v>
      </c>
    </row>
    <row r="20" spans="1:9" x14ac:dyDescent="0.25">
      <c r="A20" s="1"/>
      <c r="B20" s="3">
        <v>2</v>
      </c>
      <c r="C20" s="7" t="s">
        <v>11</v>
      </c>
      <c r="D20" s="9">
        <v>2</v>
      </c>
      <c r="E20" s="9">
        <f t="shared" si="0"/>
        <v>4</v>
      </c>
      <c r="I20" s="10">
        <v>17</v>
      </c>
    </row>
    <row r="21" spans="1:9" x14ac:dyDescent="0.25">
      <c r="A21" s="1"/>
      <c r="B21" s="3">
        <v>2</v>
      </c>
      <c r="C21" s="7" t="s">
        <v>12</v>
      </c>
      <c r="D21" s="9">
        <v>2</v>
      </c>
      <c r="E21" s="9">
        <f t="shared" si="0"/>
        <v>4</v>
      </c>
      <c r="I21" s="10">
        <v>2</v>
      </c>
    </row>
    <row r="22" spans="1:9" x14ac:dyDescent="0.25">
      <c r="A22" s="1"/>
      <c r="B22" s="3">
        <v>1</v>
      </c>
      <c r="C22" s="7" t="s">
        <v>25</v>
      </c>
      <c r="D22" s="9">
        <v>117</v>
      </c>
      <c r="E22" s="9">
        <f t="shared" si="0"/>
        <v>117</v>
      </c>
      <c r="I22" s="10">
        <v>2</v>
      </c>
    </row>
    <row r="23" spans="1:9" x14ac:dyDescent="0.25">
      <c r="A23" s="1"/>
      <c r="B23" s="3"/>
      <c r="C23" s="28"/>
      <c r="D23" s="9">
        <v>0</v>
      </c>
      <c r="E23" s="9">
        <v>0</v>
      </c>
      <c r="I23" s="10">
        <v>117</v>
      </c>
    </row>
    <row r="24" spans="1:9" x14ac:dyDescent="0.25">
      <c r="A24" s="1"/>
      <c r="B24" s="3"/>
      <c r="C24" s="3"/>
      <c r="D24" s="9">
        <v>0</v>
      </c>
      <c r="E24" s="9">
        <f t="shared" si="0"/>
        <v>0</v>
      </c>
      <c r="I24" s="10">
        <f>SUM(I15:I23)</f>
        <v>440</v>
      </c>
    </row>
    <row r="25" spans="1:9" x14ac:dyDescent="0.25">
      <c r="A25" s="1"/>
      <c r="B25" s="3">
        <v>1</v>
      </c>
      <c r="C25" s="3" t="s">
        <v>27</v>
      </c>
      <c r="D25" s="9">
        <v>200</v>
      </c>
      <c r="E25" s="9">
        <f t="shared" si="0"/>
        <v>200</v>
      </c>
      <c r="I25" s="12">
        <f>I24*10/100</f>
        <v>44</v>
      </c>
    </row>
    <row r="26" spans="1:9" x14ac:dyDescent="0.25">
      <c r="A26" s="1"/>
      <c r="B26" s="3"/>
      <c r="C26" s="3" t="s">
        <v>28</v>
      </c>
      <c r="D26" s="9">
        <v>0</v>
      </c>
      <c r="E26" s="9">
        <f t="shared" si="0"/>
        <v>0</v>
      </c>
      <c r="I26" s="12">
        <f>I25-I24</f>
        <v>-396</v>
      </c>
    </row>
    <row r="27" spans="1:9" x14ac:dyDescent="0.25">
      <c r="A27" s="1"/>
      <c r="B27" s="3"/>
      <c r="C27" s="3"/>
      <c r="D27" s="9">
        <f t="shared" ref="D27:D38" si="1">I27/1.18</f>
        <v>0</v>
      </c>
      <c r="E27" s="9">
        <f t="shared" si="0"/>
        <v>0</v>
      </c>
      <c r="I27" s="10"/>
    </row>
    <row r="28" spans="1:9" x14ac:dyDescent="0.25">
      <c r="A28" s="1"/>
      <c r="B28" s="3"/>
      <c r="C28" s="3"/>
      <c r="D28" s="9">
        <f t="shared" si="1"/>
        <v>0</v>
      </c>
      <c r="E28" s="9">
        <f t="shared" si="0"/>
        <v>0</v>
      </c>
      <c r="I28" s="10"/>
    </row>
    <row r="29" spans="1:9" x14ac:dyDescent="0.25">
      <c r="A29" s="1"/>
      <c r="B29" s="3"/>
      <c r="C29" s="3"/>
      <c r="D29" s="9">
        <f t="shared" si="1"/>
        <v>0</v>
      </c>
      <c r="E29" s="9">
        <f t="shared" si="0"/>
        <v>0</v>
      </c>
      <c r="I29" s="10"/>
    </row>
    <row r="30" spans="1:9" x14ac:dyDescent="0.25">
      <c r="A30" s="1"/>
      <c r="B30" s="3"/>
      <c r="C30" s="3"/>
      <c r="D30" s="9">
        <f t="shared" si="1"/>
        <v>0</v>
      </c>
      <c r="E30" s="9">
        <f t="shared" si="0"/>
        <v>0</v>
      </c>
      <c r="I30" s="10"/>
    </row>
    <row r="31" spans="1:9" x14ac:dyDescent="0.25">
      <c r="A31" s="1"/>
      <c r="B31" s="3"/>
      <c r="C31" s="3"/>
      <c r="D31" s="9">
        <f t="shared" si="1"/>
        <v>0</v>
      </c>
      <c r="E31" s="9">
        <f t="shared" si="0"/>
        <v>0</v>
      </c>
      <c r="I31" s="10"/>
    </row>
    <row r="32" spans="1:9" x14ac:dyDescent="0.25">
      <c r="A32" s="1"/>
      <c r="B32" s="3"/>
      <c r="C32" s="3"/>
      <c r="D32" s="9">
        <f t="shared" si="1"/>
        <v>0</v>
      </c>
      <c r="E32" s="9">
        <f t="shared" si="0"/>
        <v>0</v>
      </c>
      <c r="I32" s="10"/>
    </row>
    <row r="33" spans="1:9" x14ac:dyDescent="0.25">
      <c r="A33" s="1"/>
      <c r="B33" s="3"/>
      <c r="C33" s="3"/>
      <c r="D33" s="9">
        <f t="shared" si="1"/>
        <v>0</v>
      </c>
      <c r="E33" s="9">
        <f t="shared" si="0"/>
        <v>0</v>
      </c>
      <c r="I33" s="10"/>
    </row>
    <row r="34" spans="1:9" x14ac:dyDescent="0.25">
      <c r="A34" s="1"/>
      <c r="B34" s="3"/>
      <c r="C34" s="3"/>
      <c r="D34" s="9">
        <f t="shared" si="1"/>
        <v>0</v>
      </c>
      <c r="E34" s="9">
        <f t="shared" si="0"/>
        <v>0</v>
      </c>
      <c r="I34" s="10"/>
    </row>
    <row r="35" spans="1:9" x14ac:dyDescent="0.25">
      <c r="A35" s="1"/>
      <c r="B35" s="3"/>
      <c r="C35" s="3"/>
      <c r="D35" s="9">
        <f t="shared" si="1"/>
        <v>0</v>
      </c>
      <c r="E35" s="9">
        <f t="shared" si="0"/>
        <v>0</v>
      </c>
      <c r="I35" s="10"/>
    </row>
    <row r="36" spans="1:9" x14ac:dyDescent="0.25">
      <c r="A36" s="1"/>
      <c r="B36" s="3"/>
      <c r="C36" s="3"/>
      <c r="D36" s="9">
        <f t="shared" si="1"/>
        <v>0</v>
      </c>
      <c r="E36" s="9">
        <f t="shared" si="0"/>
        <v>0</v>
      </c>
      <c r="I36" s="10"/>
    </row>
    <row r="37" spans="1:9" x14ac:dyDescent="0.25">
      <c r="A37" s="1"/>
      <c r="B37" s="3"/>
      <c r="C37" s="3"/>
      <c r="D37" s="9">
        <f t="shared" si="1"/>
        <v>0</v>
      </c>
      <c r="E37" s="9">
        <f t="shared" si="0"/>
        <v>0</v>
      </c>
      <c r="I37" s="10"/>
    </row>
    <row r="38" spans="1:9" x14ac:dyDescent="0.25">
      <c r="A38" s="1"/>
      <c r="B38" s="3"/>
      <c r="C38" s="3"/>
      <c r="D38" s="9">
        <f t="shared" si="1"/>
        <v>0</v>
      </c>
      <c r="E38" s="9">
        <f t="shared" si="0"/>
        <v>0</v>
      </c>
      <c r="I38" s="10"/>
    </row>
    <row r="39" spans="1:9" x14ac:dyDescent="0.25">
      <c r="A39" s="1"/>
      <c r="B39" s="4"/>
      <c r="C39" s="4"/>
      <c r="D39" s="6" t="s">
        <v>4</v>
      </c>
      <c r="E39" s="5">
        <f>SUM(E15:E38)</f>
        <v>802</v>
      </c>
    </row>
    <row r="40" spans="1:9" x14ac:dyDescent="0.25">
      <c r="A40" s="1"/>
      <c r="B40" s="4"/>
      <c r="C40" s="4"/>
      <c r="D40" s="6" t="s">
        <v>5</v>
      </c>
      <c r="E40" s="5">
        <v>0</v>
      </c>
      <c r="F40" s="8"/>
    </row>
    <row r="41" spans="1:9" x14ac:dyDescent="0.25">
      <c r="A41" s="1"/>
      <c r="B41" s="4"/>
      <c r="C41" s="4"/>
      <c r="D41" s="6" t="s">
        <v>6</v>
      </c>
      <c r="E41" s="5">
        <f>E39+E40</f>
        <v>802</v>
      </c>
      <c r="G41" s="8"/>
    </row>
    <row r="42" spans="1:9" x14ac:dyDescent="0.25">
      <c r="A42" s="1"/>
      <c r="B42" s="1"/>
      <c r="C42" s="1"/>
      <c r="D42" s="1"/>
      <c r="E42" s="1"/>
      <c r="G42" s="8"/>
    </row>
    <row r="43" spans="1:9" ht="12.75" customHeight="1" x14ac:dyDescent="0.25">
      <c r="A43" s="1"/>
      <c r="B43" s="29" t="s">
        <v>8</v>
      </c>
      <c r="C43" s="30"/>
      <c r="D43" s="30"/>
      <c r="E43" s="30"/>
    </row>
    <row r="44" spans="1:9" x14ac:dyDescent="0.25">
      <c r="B44" s="31" t="s">
        <v>7</v>
      </c>
      <c r="C44" s="32"/>
      <c r="D44" s="32"/>
      <c r="E44" s="32"/>
    </row>
  </sheetData>
  <mergeCells count="2">
    <mergeCell ref="B43:E43"/>
    <mergeCell ref="B44:E4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cuentas Hikvision</vt:lpstr>
      <vt:lpstr>cotiz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2018-05-02T23:22:02Z</cp:lastPrinted>
  <dcterms:created xsi:type="dcterms:W3CDTF">2018-04-16T15:28:45Z</dcterms:created>
  <dcterms:modified xsi:type="dcterms:W3CDTF">2018-05-02T23:26:42Z</dcterms:modified>
</cp:coreProperties>
</file>